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25" tabRatio="872" activeTab="0"/>
  </bookViews>
  <sheets>
    <sheet name="Schválený rozpočet 2017 " sheetId="1" r:id="rId1"/>
  </sheets>
  <definedNames/>
  <calcPr fullCalcOnLoad="1"/>
</workbook>
</file>

<file path=xl/sharedStrings.xml><?xml version="1.0" encoding="utf-8"?>
<sst xmlns="http://schemas.openxmlformats.org/spreadsheetml/2006/main" count="111" uniqueCount="107">
  <si>
    <t>Příjmy</t>
  </si>
  <si>
    <t>Výdaje</t>
  </si>
  <si>
    <t>Daň z příjmů podnikatelů</t>
  </si>
  <si>
    <t>Daň z příjmů FO srážková</t>
  </si>
  <si>
    <t>Daň z příjmů právnických osob</t>
  </si>
  <si>
    <t>Daň z přidané hodnoty</t>
  </si>
  <si>
    <t>Daň z příjmů FO  závislá činnosti</t>
  </si>
  <si>
    <t>Správní poplatky</t>
  </si>
  <si>
    <t>Poplatky za odnětí lesní půdy</t>
  </si>
  <si>
    <t>Poplatek ze psů</t>
  </si>
  <si>
    <t>Vodné</t>
  </si>
  <si>
    <t>Platby občanů za popelnice</t>
  </si>
  <si>
    <t>Příspěvky na tříděný odpad EKO-KOM</t>
  </si>
  <si>
    <t>Poplatek za dobývací prostor</t>
  </si>
  <si>
    <t>Příjmy celkem</t>
  </si>
  <si>
    <t>Sbor pro občanské záležitosti</t>
  </si>
  <si>
    <t>Veřejné osvětlení</t>
  </si>
  <si>
    <t>Provoz hřbitova</t>
  </si>
  <si>
    <t>Dům služeb</t>
  </si>
  <si>
    <t>Veřejně prospěšné práce</t>
  </si>
  <si>
    <t>Požární ochrana</t>
  </si>
  <si>
    <t>Místní zastupitelské orgány</t>
  </si>
  <si>
    <t>Výdaje celkem</t>
  </si>
  <si>
    <t>Daň z nemovitostí</t>
  </si>
  <si>
    <t>Poplatek za užívání veřej. prostr.</t>
  </si>
  <si>
    <t>Paragraf</t>
  </si>
  <si>
    <t>položka</t>
  </si>
  <si>
    <t>Financování</t>
  </si>
  <si>
    <t>Financování celkem</t>
  </si>
  <si>
    <t>Rozpočet v Kč</t>
  </si>
  <si>
    <t>Pobíhající psi</t>
  </si>
  <si>
    <t>Rozpočet v  Kč</t>
  </si>
  <si>
    <t>Neinv.dotace sdružením obcí Hlučínska</t>
  </si>
  <si>
    <t>Pojištění majetku obce</t>
  </si>
  <si>
    <t>Inzerce ve zpravodaji</t>
  </si>
  <si>
    <t>Příjmy z pronájmů pozemků</t>
  </si>
  <si>
    <t>Rezerva</t>
  </si>
  <si>
    <t>Byt  Kilovna</t>
  </si>
  <si>
    <t>Příj.z pron.hrobových míst + smuteční síně</t>
  </si>
  <si>
    <t>Knihovna - nákup knih, předplatné časopisy, materiál</t>
  </si>
  <si>
    <t>Kulturní dům - provozní výdaje</t>
  </si>
  <si>
    <t>platby daní - DPH, daň z příjmů PO za obec</t>
  </si>
  <si>
    <t>Daň z příjmů právnických osob za obec</t>
  </si>
  <si>
    <t>Knihovna - členské příspěvky, kopírování</t>
  </si>
  <si>
    <t xml:space="preserve">Kultura-příjmy z prodeje zboží, taneční, divadlo </t>
  </si>
  <si>
    <t>Příjmy z pronájmů Obecního domu</t>
  </si>
  <si>
    <t>Příjmy z poskyt.služeb - dovoz obědů do Závady</t>
  </si>
  <si>
    <t>Rybáři - elektřina</t>
  </si>
  <si>
    <t xml:space="preserve">Dopravní obslužnost </t>
  </si>
  <si>
    <t xml:space="preserve">Neinv.dotace na provoz základní školy </t>
  </si>
  <si>
    <t xml:space="preserve">Obecní rozhlas </t>
  </si>
  <si>
    <t>Obecní zpravodaj</t>
  </si>
  <si>
    <t>Platby firmě OZO za svoz popelnic od občanů</t>
  </si>
  <si>
    <t>Činnost místní správy, sociální fond</t>
  </si>
  <si>
    <t>Bezpečnost silničního provozu - převádění dětí</t>
  </si>
  <si>
    <t>Poplatek za užívání kanalizace</t>
  </si>
  <si>
    <t>Dotace ze státního rozpočtu - výkon státní správy</t>
  </si>
  <si>
    <t>Pronájem kulturního domu - sál a banketka</t>
  </si>
  <si>
    <t>Neinv.náklady na provoz odloučeného prac. MŠ Závada</t>
  </si>
  <si>
    <t>Příjmy z pronájmu bytu + služby</t>
  </si>
  <si>
    <t>Pozemní komunikace chodníky - oprava,údržba</t>
  </si>
  <si>
    <t>Ostatní záležitosti kultury  (propagace obce,kronika,  kult.akce)</t>
  </si>
  <si>
    <t>Místní komunikace - dlaždice,štěrk,písek - prodej</t>
  </si>
  <si>
    <t>Příjmy z pronájmů nářadí, traktor</t>
  </si>
  <si>
    <t>Ostatní příjmy - činnost místní správy</t>
  </si>
  <si>
    <t>splátka úvěru 5 mil. na 5 let od r.2014-2018)</t>
  </si>
  <si>
    <t>platba firmě OZO za svoz velkoobjem.odpadu, likv.bio odp.</t>
  </si>
  <si>
    <t>Poplatky za odběr podzemní vody</t>
  </si>
  <si>
    <t>Péče o vzhled obce a veřejnou zeleň</t>
  </si>
  <si>
    <t xml:space="preserve">Domov pro seniory čp. 235 </t>
  </si>
  <si>
    <t xml:space="preserve">Bezpečnost a veřejný pořádek </t>
  </si>
  <si>
    <t>Služby peněž.ústavů - poplatky za ved.účtu, úroky z úvěru</t>
  </si>
  <si>
    <t>pečovatelská služba a pomoc, mimořádné příspěvky</t>
  </si>
  <si>
    <t>Údržba a čištění potoka, oprava břehu potoka</t>
  </si>
  <si>
    <t>Vypracování projektů - cyklostezky, komunikace</t>
  </si>
  <si>
    <t>Obec Bohuslavice</t>
  </si>
  <si>
    <t>Poštovní 119</t>
  </si>
  <si>
    <t>747 19 Bohuslavice</t>
  </si>
  <si>
    <t>IČ: 00299839</t>
  </si>
  <si>
    <t>tel.: 553 659 075</t>
  </si>
  <si>
    <t>e-mail: obec@bohuslavice.eu</t>
  </si>
  <si>
    <t>Odvod výtěžku z provozu výher.hracích přístrojů</t>
  </si>
  <si>
    <t>Hlášení místním rozhlasem</t>
  </si>
  <si>
    <t>Silnice - údržba,PHM, úklid sněhu</t>
  </si>
  <si>
    <t>Provoz vodovodu + náklady na vrt</t>
  </si>
  <si>
    <t>Mezinárodní spolupráce - družba Slovensko</t>
  </si>
  <si>
    <t xml:space="preserve">Dotace spolkům a organizacím, církvi </t>
  </si>
  <si>
    <t>Pozemky</t>
  </si>
  <si>
    <t>Příjmy + zůstatek předešlého roku</t>
  </si>
  <si>
    <t>kontrola</t>
  </si>
  <si>
    <t>Krizové řízení</t>
  </si>
  <si>
    <t>Zůstatek r. 2016 (Běžný účet,popelnice, ČNB)</t>
  </si>
  <si>
    <t>Herní prvky na dětská hřiště</t>
  </si>
  <si>
    <t>Odvádění a čištění odpadních vod kan. - Školní</t>
  </si>
  <si>
    <t>Hospodářská budova - kadeřnictví D.Ostráková</t>
  </si>
  <si>
    <t>Prodej pozemků</t>
  </si>
  <si>
    <t>JZD - sběrný dvůr</t>
  </si>
  <si>
    <t>Mostek Družstevní</t>
  </si>
  <si>
    <t>Infrastruktura pro RD - Bolatická, Severní</t>
  </si>
  <si>
    <t>Revitalizace Špakovského rybníku</t>
  </si>
  <si>
    <t>Víceúčelové hřiště + běžecká dráha v ZŠ</t>
  </si>
  <si>
    <t>Nákup pozemků</t>
  </si>
  <si>
    <t>Příjmy z pronájmu Domu služeb</t>
  </si>
  <si>
    <t>Příjmy z pronájmu hospod.budovy u OÚ</t>
  </si>
  <si>
    <t xml:space="preserve">Ost.příjmy z finančních operací </t>
  </si>
  <si>
    <t>Rozpočet obce Bohuslavice na rok 2017</t>
  </si>
  <si>
    <t>Schválen 13. 12. 2016 č. usn. 15/1 o)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</si>
</sst>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#,##0.00\ &quot;Kč&quot;"/>
    <numFmt numFmtId="166" formatCode="0.0"/>
  </numFmts>
  <fonts count="42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16"/>
      <name val="Arial CE"/>
      <family val="2"/>
    </font>
    <font>
      <sz val="16"/>
      <name val="Arial CE"/>
      <family val="2"/>
    </font>
    <font>
      <i/>
      <sz val="10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6"/>
      <color rgb="FFFF0000"/>
      <name val="Arial CE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>
        <color indexed="63"/>
      </right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0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34" borderId="11" xfId="0" applyFill="1" applyBorder="1" applyAlignment="1">
      <alignment/>
    </xf>
    <xf numFmtId="0" fontId="3" fillId="34" borderId="12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3" fillId="34" borderId="12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34" borderId="11" xfId="0" applyFill="1" applyBorder="1" applyAlignment="1">
      <alignment horizontal="center"/>
    </xf>
    <xf numFmtId="1" fontId="0" fillId="0" borderId="0" xfId="0" applyNumberFormat="1" applyBorder="1" applyAlignment="1">
      <alignment/>
    </xf>
    <xf numFmtId="3" fontId="0" fillId="0" borderId="10" xfId="0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1" fontId="2" fillId="0" borderId="0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13" xfId="0" applyFont="1" applyFill="1" applyBorder="1" applyAlignment="1">
      <alignment/>
    </xf>
    <xf numFmtId="3" fontId="0" fillId="0" borderId="13" xfId="0" applyNumberFormat="1" applyFont="1" applyFill="1" applyBorder="1" applyAlignment="1">
      <alignment horizontal="right"/>
    </xf>
    <xf numFmtId="0" fontId="0" fillId="35" borderId="10" xfId="0" applyFont="1" applyFill="1" applyBorder="1" applyAlignment="1">
      <alignment/>
    </xf>
    <xf numFmtId="49" fontId="2" fillId="35" borderId="10" xfId="0" applyNumberFormat="1" applyFont="1" applyFill="1" applyBorder="1" applyAlignment="1">
      <alignment/>
    </xf>
    <xf numFmtId="3" fontId="2" fillId="35" borderId="10" xfId="0" applyNumberFormat="1" applyFont="1" applyFill="1" applyBorder="1" applyAlignment="1">
      <alignment horizontal="right"/>
    </xf>
    <xf numFmtId="0" fontId="0" fillId="35" borderId="11" xfId="0" applyFill="1" applyBorder="1" applyAlignment="1">
      <alignment/>
    </xf>
    <xf numFmtId="0" fontId="3" fillId="35" borderId="12" xfId="0" applyFont="1" applyFill="1" applyBorder="1" applyAlignment="1">
      <alignment/>
    </xf>
    <xf numFmtId="0" fontId="2" fillId="35" borderId="12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/>
    </xf>
    <xf numFmtId="49" fontId="2" fillId="35" borderId="10" xfId="0" applyNumberFormat="1" applyFont="1" applyFill="1" applyBorder="1" applyAlignment="1">
      <alignment/>
    </xf>
    <xf numFmtId="3" fontId="2" fillId="35" borderId="10" xfId="0" applyNumberFormat="1" applyFont="1" applyFill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0" fontId="0" fillId="36" borderId="10" xfId="0" applyFont="1" applyFill="1" applyBorder="1" applyAlignment="1">
      <alignment/>
    </xf>
    <xf numFmtId="0" fontId="2" fillId="36" borderId="10" xfId="0" applyFont="1" applyFill="1" applyBorder="1" applyAlignment="1">
      <alignment horizontal="left" vertical="center"/>
    </xf>
    <xf numFmtId="3" fontId="2" fillId="36" borderId="10" xfId="0" applyNumberFormat="1" applyFont="1" applyFill="1" applyBorder="1" applyAlignment="1">
      <alignment vertical="center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37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4" xfId="0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vertical="center"/>
    </xf>
    <xf numFmtId="3" fontId="2" fillId="38" borderId="10" xfId="0" applyNumberFormat="1" applyFont="1" applyFill="1" applyBorder="1" applyAlignment="1">
      <alignment horizontal="right"/>
    </xf>
    <xf numFmtId="0" fontId="41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/>
    </xf>
    <xf numFmtId="1" fontId="0" fillId="0" borderId="0" xfId="0" applyNumberForma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7"/>
  <sheetViews>
    <sheetView tabSelected="1" zoomScalePageLayoutView="0" workbookViewId="0" topLeftCell="A1">
      <selection activeCell="E26" sqref="E26"/>
    </sheetView>
  </sheetViews>
  <sheetFormatPr defaultColWidth="9.00390625" defaultRowHeight="12.75"/>
  <cols>
    <col min="1" max="1" width="6.875" style="0" customWidth="1"/>
    <col min="2" max="2" width="8.00390625" style="0" customWidth="1"/>
    <col min="3" max="3" width="47.625" style="0" customWidth="1"/>
    <col min="4" max="4" width="11.25390625" style="0" customWidth="1"/>
  </cols>
  <sheetData>
    <row r="1" ht="12.75">
      <c r="A1" s="14" t="s">
        <v>75</v>
      </c>
    </row>
    <row r="2" ht="12.75">
      <c r="A2" t="s">
        <v>76</v>
      </c>
    </row>
    <row r="3" ht="12.75">
      <c r="A3" t="s">
        <v>77</v>
      </c>
    </row>
    <row r="4" ht="12.75">
      <c r="A4" t="s">
        <v>78</v>
      </c>
    </row>
    <row r="5" ht="12.75">
      <c r="A5" s="5" t="s">
        <v>79</v>
      </c>
    </row>
    <row r="6" ht="12.75">
      <c r="A6" t="s">
        <v>80</v>
      </c>
    </row>
    <row r="9" ht="20.25">
      <c r="C9" s="47" t="s">
        <v>106</v>
      </c>
    </row>
    <row r="11" spans="1:4" ht="20.25">
      <c r="A11" s="3" t="s">
        <v>105</v>
      </c>
      <c r="B11" s="3"/>
      <c r="C11" s="4"/>
      <c r="D11" s="15"/>
    </row>
    <row r="13" spans="1:4" ht="12.75">
      <c r="A13" s="7"/>
      <c r="B13" s="7"/>
      <c r="C13" s="7"/>
      <c r="D13" s="16">
        <v>2017</v>
      </c>
    </row>
    <row r="14" spans="1:4" ht="12.75">
      <c r="A14" s="8" t="s">
        <v>25</v>
      </c>
      <c r="B14" s="8" t="s">
        <v>26</v>
      </c>
      <c r="C14" s="9" t="s">
        <v>0</v>
      </c>
      <c r="D14" s="10" t="s">
        <v>29</v>
      </c>
    </row>
    <row r="15" spans="1:4" ht="12.75">
      <c r="A15" s="12"/>
      <c r="B15" s="12">
        <v>1111</v>
      </c>
      <c r="C15" s="12" t="s">
        <v>6</v>
      </c>
      <c r="D15" s="18">
        <v>4300000</v>
      </c>
    </row>
    <row r="16" spans="1:4" ht="12.75">
      <c r="A16" s="12"/>
      <c r="B16" s="12">
        <v>1112</v>
      </c>
      <c r="C16" s="12" t="s">
        <v>2</v>
      </c>
      <c r="D16" s="18">
        <v>100000</v>
      </c>
    </row>
    <row r="17" spans="1:4" ht="12.75">
      <c r="A17" s="12"/>
      <c r="B17" s="12">
        <v>1113</v>
      </c>
      <c r="C17" s="12" t="s">
        <v>3</v>
      </c>
      <c r="D17" s="18">
        <v>500000</v>
      </c>
    </row>
    <row r="18" spans="1:4" ht="12.75">
      <c r="A18" s="12"/>
      <c r="B18" s="12">
        <v>1121</v>
      </c>
      <c r="C18" s="12" t="s">
        <v>4</v>
      </c>
      <c r="D18" s="18">
        <v>4700000</v>
      </c>
    </row>
    <row r="19" spans="1:4" ht="12.75">
      <c r="A19" s="12"/>
      <c r="B19" s="12">
        <v>1122</v>
      </c>
      <c r="C19" s="12" t="s">
        <v>42</v>
      </c>
      <c r="D19" s="18">
        <v>150000</v>
      </c>
    </row>
    <row r="20" spans="1:4" ht="12.75">
      <c r="A20" s="12"/>
      <c r="B20" s="12">
        <v>1211</v>
      </c>
      <c r="C20" s="12" t="s">
        <v>5</v>
      </c>
      <c r="D20" s="18">
        <v>9300000</v>
      </c>
    </row>
    <row r="21" spans="1:4" ht="12.75">
      <c r="A21" s="12"/>
      <c r="B21" s="12">
        <v>1335</v>
      </c>
      <c r="C21" s="12" t="s">
        <v>8</v>
      </c>
      <c r="D21" s="18">
        <v>85000</v>
      </c>
    </row>
    <row r="22" spans="1:4" ht="12.75">
      <c r="A22" s="12"/>
      <c r="B22" s="12">
        <v>1341</v>
      </c>
      <c r="C22" s="12" t="s">
        <v>9</v>
      </c>
      <c r="D22" s="18">
        <v>27000</v>
      </c>
    </row>
    <row r="23" spans="1:4" ht="12.75">
      <c r="A23" s="12"/>
      <c r="B23" s="12">
        <v>1343</v>
      </c>
      <c r="C23" s="12" t="s">
        <v>24</v>
      </c>
      <c r="D23" s="18">
        <v>6000</v>
      </c>
    </row>
    <row r="24" spans="1:4" ht="12.75">
      <c r="A24" s="12"/>
      <c r="B24" s="12">
        <v>1351</v>
      </c>
      <c r="C24" s="12" t="s">
        <v>81</v>
      </c>
      <c r="D24" s="18">
        <v>100000</v>
      </c>
    </row>
    <row r="25" spans="1:4" ht="12.75">
      <c r="A25" s="12"/>
      <c r="B25" s="12">
        <v>1361</v>
      </c>
      <c r="C25" s="12" t="s">
        <v>7</v>
      </c>
      <c r="D25" s="18">
        <v>25000</v>
      </c>
    </row>
    <row r="26" spans="1:4" ht="12.75">
      <c r="A26" s="12"/>
      <c r="B26" s="12">
        <v>1511</v>
      </c>
      <c r="C26" s="12" t="s">
        <v>23</v>
      </c>
      <c r="D26" s="18">
        <v>1100000</v>
      </c>
    </row>
    <row r="27" spans="1:4" ht="12.75">
      <c r="A27" s="12"/>
      <c r="B27" s="12">
        <v>4112</v>
      </c>
      <c r="C27" s="21" t="s">
        <v>56</v>
      </c>
      <c r="D27" s="18">
        <v>323000</v>
      </c>
    </row>
    <row r="28" spans="1:4" ht="12.75">
      <c r="A28" s="12">
        <v>2219</v>
      </c>
      <c r="B28" s="12">
        <v>2111</v>
      </c>
      <c r="C28" s="21" t="s">
        <v>62</v>
      </c>
      <c r="D28" s="18">
        <v>5000</v>
      </c>
    </row>
    <row r="29" spans="1:4" ht="12.75">
      <c r="A29" s="12">
        <v>2310</v>
      </c>
      <c r="B29" s="12">
        <v>2111</v>
      </c>
      <c r="C29" s="12" t="s">
        <v>10</v>
      </c>
      <c r="D29" s="18">
        <v>1000000</v>
      </c>
    </row>
    <row r="30" spans="1:4" ht="12.75">
      <c r="A30" s="12">
        <v>2321</v>
      </c>
      <c r="B30" s="12">
        <v>2111</v>
      </c>
      <c r="C30" s="21" t="s">
        <v>55</v>
      </c>
      <c r="D30" s="18">
        <v>300000</v>
      </c>
    </row>
    <row r="31" spans="1:4" ht="12.75">
      <c r="A31" s="12">
        <v>3314</v>
      </c>
      <c r="B31" s="12">
        <v>2111</v>
      </c>
      <c r="C31" s="12" t="s">
        <v>43</v>
      </c>
      <c r="D31" s="18">
        <v>10000</v>
      </c>
    </row>
    <row r="32" spans="1:4" ht="12.75">
      <c r="A32" s="12">
        <v>3319</v>
      </c>
      <c r="B32" s="12">
        <v>2112</v>
      </c>
      <c r="C32" s="12" t="s">
        <v>44</v>
      </c>
      <c r="D32" s="18">
        <v>60000</v>
      </c>
    </row>
    <row r="33" spans="1:4" ht="12.75">
      <c r="A33" s="12">
        <v>3341</v>
      </c>
      <c r="B33" s="12">
        <v>2111</v>
      </c>
      <c r="C33" s="12" t="s">
        <v>82</v>
      </c>
      <c r="D33" s="18">
        <v>4000</v>
      </c>
    </row>
    <row r="34" spans="1:4" ht="12.75">
      <c r="A34" s="12">
        <v>3349</v>
      </c>
      <c r="B34" s="12">
        <v>2111</v>
      </c>
      <c r="C34" s="12" t="s">
        <v>34</v>
      </c>
      <c r="D34" s="18">
        <v>13000</v>
      </c>
    </row>
    <row r="35" spans="1:4" ht="12.75">
      <c r="A35" s="12">
        <v>3392</v>
      </c>
      <c r="B35" s="12">
        <v>2132</v>
      </c>
      <c r="C35" s="12" t="s">
        <v>57</v>
      </c>
      <c r="D35" s="18">
        <v>60000</v>
      </c>
    </row>
    <row r="36" spans="1:4" ht="12.75">
      <c r="A36" s="12">
        <v>3612</v>
      </c>
      <c r="B36" s="12">
        <v>2111.2132</v>
      </c>
      <c r="C36" s="12" t="s">
        <v>59</v>
      </c>
      <c r="D36" s="18">
        <v>26000</v>
      </c>
    </row>
    <row r="37" spans="1:4" ht="12.75">
      <c r="A37" s="12">
        <v>3613</v>
      </c>
      <c r="B37" s="12">
        <v>2111.2132</v>
      </c>
      <c r="C37" s="1" t="s">
        <v>102</v>
      </c>
      <c r="D37" s="18">
        <v>50000</v>
      </c>
    </row>
    <row r="38" spans="1:4" ht="12.75">
      <c r="A38" s="12">
        <v>3632</v>
      </c>
      <c r="B38" s="12">
        <v>2132</v>
      </c>
      <c r="C38" s="12" t="s">
        <v>38</v>
      </c>
      <c r="D38" s="18">
        <v>80000</v>
      </c>
    </row>
    <row r="39" spans="1:4" ht="12.75">
      <c r="A39" s="12">
        <v>3639</v>
      </c>
      <c r="B39" s="12">
        <v>2132</v>
      </c>
      <c r="C39" s="1" t="s">
        <v>103</v>
      </c>
      <c r="D39" s="18">
        <v>85000</v>
      </c>
    </row>
    <row r="40" spans="1:4" ht="12.75">
      <c r="A40" s="12">
        <v>3722</v>
      </c>
      <c r="B40" s="12">
        <v>2111</v>
      </c>
      <c r="C40" s="12" t="s">
        <v>11</v>
      </c>
      <c r="D40" s="18">
        <v>680000</v>
      </c>
    </row>
    <row r="41" spans="1:4" ht="12.75">
      <c r="A41" s="12">
        <v>3725</v>
      </c>
      <c r="B41" s="12">
        <v>2324</v>
      </c>
      <c r="C41" s="12" t="s">
        <v>12</v>
      </c>
      <c r="D41" s="18">
        <v>210000</v>
      </c>
    </row>
    <row r="42" spans="1:4" ht="12.75">
      <c r="A42" s="22">
        <v>3745</v>
      </c>
      <c r="B42" s="13"/>
      <c r="C42" s="22" t="s">
        <v>63</v>
      </c>
      <c r="D42" s="23">
        <v>10000</v>
      </c>
    </row>
    <row r="43" spans="1:4" ht="12.75">
      <c r="A43" s="12">
        <v>6171</v>
      </c>
      <c r="B43" s="12">
        <v>2111</v>
      </c>
      <c r="C43" s="12" t="s">
        <v>46</v>
      </c>
      <c r="D43" s="18">
        <v>25000</v>
      </c>
    </row>
    <row r="44" spans="1:4" ht="12.75">
      <c r="A44" s="12">
        <v>6171</v>
      </c>
      <c r="B44" s="12">
        <v>2131</v>
      </c>
      <c r="C44" s="12" t="s">
        <v>35</v>
      </c>
      <c r="D44" s="18">
        <v>10000</v>
      </c>
    </row>
    <row r="45" spans="1:4" ht="12.75">
      <c r="A45" s="12">
        <v>6171</v>
      </c>
      <c r="B45" s="12">
        <v>2132</v>
      </c>
      <c r="C45" s="12" t="s">
        <v>45</v>
      </c>
      <c r="D45" s="18">
        <v>50000</v>
      </c>
    </row>
    <row r="46" spans="1:4" ht="12.75">
      <c r="A46" s="12">
        <v>6171</v>
      </c>
      <c r="B46" s="12"/>
      <c r="C46" s="12" t="s">
        <v>64</v>
      </c>
      <c r="D46" s="18">
        <v>10000</v>
      </c>
    </row>
    <row r="47" spans="1:4" ht="12.75">
      <c r="A47" s="12">
        <v>6310</v>
      </c>
      <c r="B47" s="12"/>
      <c r="C47" s="1" t="s">
        <v>104</v>
      </c>
      <c r="D47" s="18">
        <v>10000</v>
      </c>
    </row>
    <row r="48" spans="1:4" ht="12.75">
      <c r="A48" s="12">
        <v>6409</v>
      </c>
      <c r="B48" s="12">
        <v>2343</v>
      </c>
      <c r="C48" s="12" t="s">
        <v>13</v>
      </c>
      <c r="D48" s="18">
        <v>190000</v>
      </c>
    </row>
    <row r="49" spans="1:4" ht="12.75">
      <c r="A49" s="12"/>
      <c r="B49" s="12"/>
      <c r="C49" s="12" t="s">
        <v>95</v>
      </c>
      <c r="D49" s="18">
        <v>1200000</v>
      </c>
    </row>
    <row r="50" spans="1:4" ht="12.75">
      <c r="A50" s="24"/>
      <c r="B50" s="24"/>
      <c r="C50" s="25" t="s">
        <v>14</v>
      </c>
      <c r="D50" s="26">
        <f>SUM(D15:D49)</f>
        <v>24804000</v>
      </c>
    </row>
    <row r="52" spans="1:4" ht="12.75">
      <c r="A52" s="27"/>
      <c r="B52" s="27"/>
      <c r="C52" s="27"/>
      <c r="D52" s="27"/>
    </row>
    <row r="53" spans="1:4" ht="12.75">
      <c r="A53" s="28" t="s">
        <v>25</v>
      </c>
      <c r="B53" s="28" t="s">
        <v>26</v>
      </c>
      <c r="C53" s="29" t="s">
        <v>1</v>
      </c>
      <c r="D53" s="28" t="s">
        <v>31</v>
      </c>
    </row>
    <row r="54" spans="1:4" ht="12.75">
      <c r="A54" s="42">
        <v>1014</v>
      </c>
      <c r="B54" s="42"/>
      <c r="C54" s="42" t="s">
        <v>30</v>
      </c>
      <c r="D54" s="41">
        <v>5000</v>
      </c>
    </row>
    <row r="55" spans="1:4" ht="12.75">
      <c r="A55" s="42">
        <v>1070</v>
      </c>
      <c r="B55" s="42"/>
      <c r="C55" s="42" t="s">
        <v>47</v>
      </c>
      <c r="D55" s="41">
        <v>1000</v>
      </c>
    </row>
    <row r="56" spans="1:4" ht="12.75">
      <c r="A56" s="43">
        <v>2212</v>
      </c>
      <c r="B56" s="43"/>
      <c r="C56" s="43" t="s">
        <v>83</v>
      </c>
      <c r="D56" s="41">
        <v>1500000</v>
      </c>
    </row>
    <row r="57" spans="1:4" ht="12.75">
      <c r="A57" s="12">
        <v>2219</v>
      </c>
      <c r="B57" s="12"/>
      <c r="C57" s="12" t="s">
        <v>60</v>
      </c>
      <c r="D57" s="41">
        <v>1000000</v>
      </c>
    </row>
    <row r="58" spans="1:4" ht="12.75">
      <c r="A58" s="43">
        <v>2219</v>
      </c>
      <c r="B58" s="43"/>
      <c r="C58" s="43" t="s">
        <v>97</v>
      </c>
      <c r="D58" s="41">
        <v>200000</v>
      </c>
    </row>
    <row r="59" spans="1:4" ht="12.75">
      <c r="A59" s="12"/>
      <c r="B59" s="12"/>
      <c r="C59" s="1" t="s">
        <v>98</v>
      </c>
      <c r="D59" s="41">
        <v>500000</v>
      </c>
    </row>
    <row r="60" spans="1:4" ht="12.75">
      <c r="A60" s="12"/>
      <c r="B60" s="12">
        <v>6121</v>
      </c>
      <c r="C60" s="12" t="s">
        <v>74</v>
      </c>
      <c r="D60" s="41">
        <v>50000</v>
      </c>
    </row>
    <row r="61" spans="1:4" ht="12.75">
      <c r="A61" s="12">
        <v>2221</v>
      </c>
      <c r="B61" s="12">
        <v>5193</v>
      </c>
      <c r="C61" s="12" t="s">
        <v>48</v>
      </c>
      <c r="D61" s="41">
        <v>110000</v>
      </c>
    </row>
    <row r="62" spans="1:4" ht="12.75">
      <c r="A62" s="12">
        <v>2223</v>
      </c>
      <c r="B62" s="12"/>
      <c r="C62" s="12" t="s">
        <v>54</v>
      </c>
      <c r="D62" s="41">
        <v>10000</v>
      </c>
    </row>
    <row r="63" spans="1:4" ht="12.75">
      <c r="A63" s="12"/>
      <c r="B63" s="12"/>
      <c r="C63" s="48" t="s">
        <v>99</v>
      </c>
      <c r="D63" s="41">
        <v>4800000</v>
      </c>
    </row>
    <row r="64" spans="1:4" ht="12.75">
      <c r="A64" s="12">
        <v>2310</v>
      </c>
      <c r="B64" s="12"/>
      <c r="C64" s="48" t="s">
        <v>84</v>
      </c>
      <c r="D64" s="41">
        <v>500000</v>
      </c>
    </row>
    <row r="65" spans="1:4" ht="12.75">
      <c r="A65" s="12"/>
      <c r="B65" s="12"/>
      <c r="C65" s="49" t="s">
        <v>100</v>
      </c>
      <c r="D65" s="41">
        <v>1000000</v>
      </c>
    </row>
    <row r="66" spans="1:4" ht="12.75">
      <c r="A66" s="43">
        <v>2321</v>
      </c>
      <c r="B66" s="43">
        <v>6121</v>
      </c>
      <c r="C66" s="43" t="s">
        <v>93</v>
      </c>
      <c r="D66" s="41">
        <v>1200000</v>
      </c>
    </row>
    <row r="67" spans="1:4" ht="12.75">
      <c r="A67" s="12">
        <v>2333</v>
      </c>
      <c r="B67" s="12"/>
      <c r="C67" s="12" t="s">
        <v>73</v>
      </c>
      <c r="D67" s="41">
        <v>400000</v>
      </c>
    </row>
    <row r="68" spans="1:4" ht="12.75">
      <c r="A68" s="12">
        <v>3113</v>
      </c>
      <c r="B68" s="12"/>
      <c r="C68" s="12" t="s">
        <v>49</v>
      </c>
      <c r="D68" s="41">
        <v>2000000</v>
      </c>
    </row>
    <row r="69" spans="1:4" ht="12.75">
      <c r="A69" s="12">
        <v>3113</v>
      </c>
      <c r="B69" s="12">
        <v>5321</v>
      </c>
      <c r="C69" s="21" t="s">
        <v>58</v>
      </c>
      <c r="D69" s="41">
        <v>170000</v>
      </c>
    </row>
    <row r="70" spans="1:4" ht="12.75">
      <c r="A70" s="12">
        <v>3314</v>
      </c>
      <c r="B70" s="12"/>
      <c r="C70" s="12" t="s">
        <v>39</v>
      </c>
      <c r="D70" s="41">
        <v>40000</v>
      </c>
    </row>
    <row r="71" spans="1:4" ht="12.75">
      <c r="A71" s="12">
        <v>3319</v>
      </c>
      <c r="B71" s="12"/>
      <c r="C71" s="12" t="s">
        <v>61</v>
      </c>
      <c r="D71" s="41">
        <v>450000</v>
      </c>
    </row>
    <row r="72" spans="1:4" ht="12.75">
      <c r="A72" s="12">
        <v>3341</v>
      </c>
      <c r="B72" s="12"/>
      <c r="C72" s="12" t="s">
        <v>50</v>
      </c>
      <c r="D72" s="41">
        <v>30000</v>
      </c>
    </row>
    <row r="73" spans="1:4" ht="12.75">
      <c r="A73" s="12">
        <v>3349</v>
      </c>
      <c r="B73" s="12"/>
      <c r="C73" s="12" t="s">
        <v>51</v>
      </c>
      <c r="D73" s="41">
        <v>80000</v>
      </c>
    </row>
    <row r="74" spans="1:4" ht="12.75">
      <c r="A74" s="12">
        <v>3391</v>
      </c>
      <c r="B74" s="12"/>
      <c r="C74" s="12" t="s">
        <v>85</v>
      </c>
      <c r="D74" s="41">
        <v>20000</v>
      </c>
    </row>
    <row r="75" spans="1:4" ht="12.75">
      <c r="A75" s="12">
        <v>3392</v>
      </c>
      <c r="B75" s="12"/>
      <c r="C75" s="12" t="s">
        <v>40</v>
      </c>
      <c r="D75" s="41">
        <v>170000</v>
      </c>
    </row>
    <row r="76" spans="1:14" ht="12.75">
      <c r="A76" s="12">
        <v>3399</v>
      </c>
      <c r="B76" s="12"/>
      <c r="C76" s="12" t="s">
        <v>15</v>
      </c>
      <c r="D76" s="41">
        <v>60000</v>
      </c>
      <c r="E76" s="11"/>
      <c r="F76" s="11"/>
      <c r="G76" s="11"/>
      <c r="H76" s="11"/>
      <c r="I76" s="11"/>
      <c r="J76" s="11"/>
      <c r="K76" s="11"/>
      <c r="L76" s="11"/>
      <c r="M76" s="11"/>
      <c r="N76" s="11"/>
    </row>
    <row r="77" spans="1:14" ht="12.75">
      <c r="A77" s="12">
        <v>3421</v>
      </c>
      <c r="B77" s="12"/>
      <c r="C77" s="12" t="s">
        <v>86</v>
      </c>
      <c r="D77" s="41">
        <v>550000</v>
      </c>
      <c r="E77" s="20"/>
      <c r="F77" s="20"/>
      <c r="G77" s="20"/>
      <c r="H77" s="11"/>
      <c r="I77" s="11"/>
      <c r="J77" s="11"/>
      <c r="K77" s="11"/>
      <c r="L77" s="11"/>
      <c r="M77" s="11"/>
      <c r="N77" s="11"/>
    </row>
    <row r="78" spans="1:14" ht="12.75">
      <c r="A78" s="12">
        <v>3421</v>
      </c>
      <c r="B78" s="12"/>
      <c r="C78" s="12" t="s">
        <v>92</v>
      </c>
      <c r="D78" s="41">
        <v>100000</v>
      </c>
      <c r="E78" s="17"/>
      <c r="F78" s="11"/>
      <c r="G78" s="11"/>
      <c r="H78" s="11"/>
      <c r="I78" s="11"/>
      <c r="J78" s="11"/>
      <c r="K78" s="11"/>
      <c r="L78" s="11"/>
      <c r="M78" s="11"/>
      <c r="N78" s="11"/>
    </row>
    <row r="79" spans="1:14" ht="12.75">
      <c r="A79" s="12">
        <v>3612</v>
      </c>
      <c r="B79" s="12"/>
      <c r="C79" s="12" t="s">
        <v>37</v>
      </c>
      <c r="D79" s="41">
        <v>5000</v>
      </c>
      <c r="E79" s="17"/>
      <c r="F79" s="11"/>
      <c r="G79" s="11"/>
      <c r="H79" s="11"/>
      <c r="I79" s="11"/>
      <c r="J79" s="11"/>
      <c r="K79" s="11"/>
      <c r="L79" s="11"/>
      <c r="M79" s="11"/>
      <c r="N79" s="11"/>
    </row>
    <row r="80" spans="1:14" ht="12.75">
      <c r="A80" s="12">
        <v>3613</v>
      </c>
      <c r="B80" s="12"/>
      <c r="C80" s="12" t="s">
        <v>18</v>
      </c>
      <c r="D80" s="41">
        <v>30000</v>
      </c>
      <c r="E80" s="17"/>
      <c r="F80" s="11"/>
      <c r="G80" s="6"/>
      <c r="H80" s="11"/>
      <c r="I80" s="11"/>
      <c r="J80" s="11"/>
      <c r="K80" s="11"/>
      <c r="L80" s="11"/>
      <c r="M80" s="11"/>
      <c r="N80" s="11"/>
    </row>
    <row r="81" spans="1:14" ht="12.75">
      <c r="A81" s="12">
        <v>3631</v>
      </c>
      <c r="B81" s="12"/>
      <c r="C81" s="12" t="s">
        <v>16</v>
      </c>
      <c r="D81" s="41">
        <v>250000</v>
      </c>
      <c r="E81" s="17"/>
      <c r="F81" s="11"/>
      <c r="G81" s="11"/>
      <c r="H81" s="11"/>
      <c r="I81" s="11"/>
      <c r="J81" s="11"/>
      <c r="K81" s="11"/>
      <c r="L81" s="11"/>
      <c r="M81" s="11"/>
      <c r="N81" s="11"/>
    </row>
    <row r="82" spans="1:14" ht="12.75">
      <c r="A82" s="12">
        <v>3632</v>
      </c>
      <c r="B82" s="12"/>
      <c r="C82" s="12" t="s">
        <v>17</v>
      </c>
      <c r="D82" s="41">
        <v>50000</v>
      </c>
      <c r="E82" s="17"/>
      <c r="F82" s="11"/>
      <c r="G82" s="11"/>
      <c r="H82" s="11"/>
      <c r="I82" s="11"/>
      <c r="J82" s="11"/>
      <c r="K82" s="11"/>
      <c r="L82" s="11"/>
      <c r="M82" s="11"/>
      <c r="N82" s="11"/>
    </row>
    <row r="83" spans="1:14" ht="12.75">
      <c r="A83" s="12">
        <v>3639</v>
      </c>
      <c r="B83" s="12"/>
      <c r="C83" s="12" t="s">
        <v>94</v>
      </c>
      <c r="D83" s="41">
        <v>5000</v>
      </c>
      <c r="E83" s="17"/>
      <c r="F83" s="11"/>
      <c r="G83" s="11"/>
      <c r="H83" s="11"/>
      <c r="I83" s="11"/>
      <c r="J83" s="11"/>
      <c r="K83" s="11"/>
      <c r="L83" s="11"/>
      <c r="M83" s="11"/>
      <c r="N83" s="11"/>
    </row>
    <row r="84" spans="1:14" ht="12.75">
      <c r="A84" s="12">
        <v>3722</v>
      </c>
      <c r="B84" s="12"/>
      <c r="C84" s="12" t="s">
        <v>52</v>
      </c>
      <c r="D84" s="41">
        <v>750000</v>
      </c>
      <c r="E84" s="17"/>
      <c r="F84" s="11"/>
      <c r="G84" s="11"/>
      <c r="H84" s="11"/>
      <c r="I84" s="11"/>
      <c r="J84" s="11"/>
      <c r="K84" s="11"/>
      <c r="L84" s="11"/>
      <c r="M84" s="11"/>
      <c r="N84" s="11"/>
    </row>
    <row r="85" spans="1:14" ht="12.75">
      <c r="A85" s="12">
        <v>3723</v>
      </c>
      <c r="B85" s="12"/>
      <c r="C85" s="12" t="s">
        <v>66</v>
      </c>
      <c r="D85" s="41">
        <v>600000</v>
      </c>
      <c r="E85" s="17"/>
      <c r="F85" s="11"/>
      <c r="G85" s="11"/>
      <c r="H85" s="11"/>
      <c r="I85" s="11"/>
      <c r="J85" s="11"/>
      <c r="K85" s="11"/>
      <c r="L85" s="11"/>
      <c r="M85" s="11"/>
      <c r="N85" s="11"/>
    </row>
    <row r="86" spans="1:14" ht="12.75">
      <c r="A86" s="12">
        <v>3739</v>
      </c>
      <c r="B86" s="12"/>
      <c r="C86" s="12" t="s">
        <v>67</v>
      </c>
      <c r="D86" s="41">
        <v>180000</v>
      </c>
      <c r="E86" s="17"/>
      <c r="F86" s="11"/>
      <c r="G86" s="11"/>
      <c r="H86" s="11"/>
      <c r="I86" s="11"/>
      <c r="J86" s="11"/>
      <c r="K86" s="11"/>
      <c r="L86" s="11"/>
      <c r="M86" s="11"/>
      <c r="N86" s="11"/>
    </row>
    <row r="87" spans="1:14" ht="12.75">
      <c r="A87" s="12">
        <v>3745</v>
      </c>
      <c r="B87" s="12"/>
      <c r="C87" s="12" t="s">
        <v>68</v>
      </c>
      <c r="D87" s="41">
        <v>300000</v>
      </c>
      <c r="E87" s="17"/>
      <c r="F87" s="11"/>
      <c r="G87" s="11"/>
      <c r="H87" s="11"/>
      <c r="I87" s="11"/>
      <c r="J87" s="11"/>
      <c r="K87" s="11"/>
      <c r="L87" s="11"/>
      <c r="M87" s="11"/>
      <c r="N87" s="11"/>
    </row>
    <row r="88" spans="1:14" ht="12.75">
      <c r="A88" s="12">
        <v>4222</v>
      </c>
      <c r="B88" s="12"/>
      <c r="C88" s="12" t="s">
        <v>19</v>
      </c>
      <c r="D88" s="41">
        <v>50000</v>
      </c>
      <c r="E88" s="17"/>
      <c r="F88" s="11"/>
      <c r="G88" s="11"/>
      <c r="H88" s="11"/>
      <c r="I88" s="11"/>
      <c r="J88" s="11"/>
      <c r="K88" s="11"/>
      <c r="L88" s="11"/>
      <c r="M88" s="11"/>
      <c r="N88" s="11"/>
    </row>
    <row r="89" spans="1:14" ht="12.75">
      <c r="A89" s="12">
        <v>4350</v>
      </c>
      <c r="B89" s="12"/>
      <c r="C89" s="43" t="s">
        <v>96</v>
      </c>
      <c r="D89" s="41">
        <v>1000000</v>
      </c>
      <c r="E89" s="17"/>
      <c r="F89" s="11"/>
      <c r="G89" s="11"/>
      <c r="H89" s="11"/>
      <c r="I89" s="11"/>
      <c r="J89" s="11"/>
      <c r="K89" s="11"/>
      <c r="L89" s="11"/>
      <c r="M89" s="11"/>
      <c r="N89" s="11"/>
    </row>
    <row r="90" spans="1:14" ht="12.75">
      <c r="A90" s="43">
        <v>4350</v>
      </c>
      <c r="B90" s="43"/>
      <c r="C90" s="43" t="s">
        <v>69</v>
      </c>
      <c r="D90" s="41">
        <v>4000000</v>
      </c>
      <c r="E90" s="17"/>
      <c r="F90" s="11"/>
      <c r="G90" s="11"/>
      <c r="H90" s="11"/>
      <c r="I90" s="11"/>
      <c r="J90" s="11"/>
      <c r="K90" s="11"/>
      <c r="L90" s="11"/>
      <c r="M90" s="11"/>
      <c r="N90" s="11"/>
    </row>
    <row r="91" spans="1:14" ht="12.75">
      <c r="A91" s="43">
        <v>4351</v>
      </c>
      <c r="B91" s="50"/>
      <c r="C91" s="43" t="s">
        <v>72</v>
      </c>
      <c r="D91" s="41">
        <v>30000</v>
      </c>
      <c r="E91" s="17"/>
      <c r="F91" s="11"/>
      <c r="G91" s="11"/>
      <c r="H91" s="11"/>
      <c r="I91" s="11"/>
      <c r="J91" s="11"/>
      <c r="K91" s="11"/>
      <c r="L91" s="11"/>
      <c r="M91" s="11"/>
      <c r="N91" s="11"/>
    </row>
    <row r="92" spans="1:14" ht="12.75">
      <c r="A92" s="22">
        <v>5212</v>
      </c>
      <c r="B92" s="19"/>
      <c r="C92" s="22" t="s">
        <v>90</v>
      </c>
      <c r="D92" s="41">
        <v>10000</v>
      </c>
      <c r="E92" s="17"/>
      <c r="F92" s="11"/>
      <c r="G92" s="11"/>
      <c r="H92" s="11"/>
      <c r="I92" s="11"/>
      <c r="J92" s="11"/>
      <c r="K92" s="11"/>
      <c r="L92" s="11"/>
      <c r="M92" s="11"/>
      <c r="N92" s="11"/>
    </row>
    <row r="93" spans="1:14" ht="12.75">
      <c r="A93" s="12">
        <v>5311</v>
      </c>
      <c r="B93" s="12"/>
      <c r="C93" s="12" t="s">
        <v>70</v>
      </c>
      <c r="D93" s="41">
        <v>10000</v>
      </c>
      <c r="E93" s="17"/>
      <c r="F93" s="11"/>
      <c r="G93" s="11"/>
      <c r="H93" s="11"/>
      <c r="I93" s="11"/>
      <c r="J93" s="11"/>
      <c r="K93" s="11"/>
      <c r="L93" s="11"/>
      <c r="M93" s="11"/>
      <c r="N93" s="11"/>
    </row>
    <row r="94" spans="1:14" ht="12.75">
      <c r="A94" s="12">
        <v>5512</v>
      </c>
      <c r="B94" s="12"/>
      <c r="C94" s="12" t="s">
        <v>20</v>
      </c>
      <c r="D94" s="41">
        <v>300000</v>
      </c>
      <c r="E94" s="17"/>
      <c r="F94" s="11"/>
      <c r="G94" s="11"/>
      <c r="H94" s="11"/>
      <c r="I94" s="11"/>
      <c r="J94" s="11"/>
      <c r="K94" s="11"/>
      <c r="L94" s="11"/>
      <c r="M94" s="11"/>
      <c r="N94" s="11"/>
    </row>
    <row r="95" spans="1:14" ht="12.75">
      <c r="A95" s="12">
        <v>6112</v>
      </c>
      <c r="B95" s="12"/>
      <c r="C95" s="12" t="s">
        <v>21</v>
      </c>
      <c r="D95" s="41">
        <v>1050000</v>
      </c>
      <c r="E95" s="51"/>
      <c r="F95" s="11"/>
      <c r="G95" s="11"/>
      <c r="H95" s="11"/>
      <c r="I95" s="11"/>
      <c r="J95" s="11"/>
      <c r="K95" s="11"/>
      <c r="L95" s="11"/>
      <c r="M95" s="11"/>
      <c r="N95" s="11"/>
    </row>
    <row r="96" spans="1:14" ht="12.75">
      <c r="A96" s="12">
        <v>6171</v>
      </c>
      <c r="B96" s="12"/>
      <c r="C96" s="21" t="s">
        <v>53</v>
      </c>
      <c r="D96" s="41">
        <v>3800000</v>
      </c>
      <c r="E96" s="17"/>
      <c r="F96" s="11"/>
      <c r="G96" s="11"/>
      <c r="H96" s="11"/>
      <c r="I96" s="11"/>
      <c r="J96" s="11"/>
      <c r="K96" s="11"/>
      <c r="L96" s="11"/>
      <c r="M96" s="11"/>
      <c r="N96" s="11"/>
    </row>
    <row r="97" spans="1:14" ht="12.75">
      <c r="A97" s="43">
        <v>6310</v>
      </c>
      <c r="B97" s="12"/>
      <c r="C97" s="43" t="s">
        <v>71</v>
      </c>
      <c r="D97" s="41">
        <v>70000</v>
      </c>
      <c r="E97" s="17"/>
      <c r="F97" s="11"/>
      <c r="G97" s="11"/>
      <c r="H97" s="11"/>
      <c r="I97" s="11"/>
      <c r="J97" s="11"/>
      <c r="K97" s="11"/>
      <c r="L97" s="11"/>
      <c r="M97" s="11"/>
      <c r="N97" s="11"/>
    </row>
    <row r="98" spans="1:14" ht="12.75">
      <c r="A98" s="12">
        <v>6320</v>
      </c>
      <c r="B98" s="12"/>
      <c r="C98" s="12" t="s">
        <v>33</v>
      </c>
      <c r="D98" s="41">
        <v>125000</v>
      </c>
      <c r="E98" s="17"/>
      <c r="F98" s="11"/>
      <c r="G98" s="11"/>
      <c r="H98" s="11"/>
      <c r="I98" s="11"/>
      <c r="J98" s="11"/>
      <c r="K98" s="11"/>
      <c r="L98" s="11"/>
      <c r="M98" s="11"/>
      <c r="N98" s="11"/>
    </row>
    <row r="99" spans="1:14" ht="12.75">
      <c r="A99" s="12">
        <v>6399</v>
      </c>
      <c r="B99" s="12">
        <v>5362</v>
      </c>
      <c r="C99" s="12" t="s">
        <v>41</v>
      </c>
      <c r="D99" s="41">
        <v>400000</v>
      </c>
      <c r="E99" s="17"/>
      <c r="F99" s="11"/>
      <c r="G99" s="11"/>
      <c r="H99" s="11"/>
      <c r="I99" s="11"/>
      <c r="J99" s="11"/>
      <c r="K99" s="11"/>
      <c r="L99" s="11"/>
      <c r="M99" s="11"/>
      <c r="N99" s="11"/>
    </row>
    <row r="100" spans="1:14" ht="12.75">
      <c r="A100" s="12">
        <v>6399</v>
      </c>
      <c r="B100" s="12"/>
      <c r="C100" s="12" t="s">
        <v>87</v>
      </c>
      <c r="D100" s="41">
        <v>10000</v>
      </c>
      <c r="E100" s="17"/>
      <c r="F100" s="11"/>
      <c r="G100" s="11"/>
      <c r="H100" s="11"/>
      <c r="I100" s="11"/>
      <c r="J100" s="11"/>
      <c r="K100" s="11"/>
      <c r="L100" s="11"/>
      <c r="M100" s="11"/>
      <c r="N100" s="11"/>
    </row>
    <row r="101" spans="1:14" ht="12.75">
      <c r="A101" s="43">
        <v>6409</v>
      </c>
      <c r="B101" s="12"/>
      <c r="C101" s="43" t="s">
        <v>32</v>
      </c>
      <c r="D101" s="41">
        <v>70000</v>
      </c>
      <c r="E101" s="17"/>
      <c r="F101" s="11"/>
      <c r="G101" s="11"/>
      <c r="H101" s="11"/>
      <c r="I101" s="11"/>
      <c r="J101" s="11"/>
      <c r="K101" s="11"/>
      <c r="L101" s="11"/>
      <c r="M101" s="11"/>
      <c r="N101" s="11"/>
    </row>
    <row r="102" spans="1:14" ht="12.75">
      <c r="A102" s="40"/>
      <c r="B102" s="39"/>
      <c r="C102" s="43" t="s">
        <v>101</v>
      </c>
      <c r="D102" s="41">
        <v>500000</v>
      </c>
      <c r="E102" s="11"/>
      <c r="F102" s="11"/>
      <c r="G102" s="11"/>
      <c r="H102" s="11"/>
      <c r="I102" s="11"/>
      <c r="J102" s="11"/>
      <c r="K102" s="11"/>
      <c r="L102" s="11"/>
      <c r="M102" s="11"/>
      <c r="N102" s="11"/>
    </row>
    <row r="103" spans="1:14" ht="12.75">
      <c r="A103" s="12">
        <v>6409</v>
      </c>
      <c r="B103" s="12">
        <v>5901</v>
      </c>
      <c r="C103" s="12" t="s">
        <v>36</v>
      </c>
      <c r="D103" s="41">
        <v>1263000</v>
      </c>
      <c r="E103" s="11"/>
      <c r="F103" s="11"/>
      <c r="G103" s="11"/>
      <c r="H103" s="11"/>
      <c r="I103" s="11"/>
      <c r="J103" s="11"/>
      <c r="K103" s="11"/>
      <c r="L103" s="11"/>
      <c r="M103" s="11"/>
      <c r="N103" s="11"/>
    </row>
    <row r="104" spans="1:14" ht="12.75">
      <c r="A104" s="32"/>
      <c r="B104" s="32"/>
      <c r="C104" s="33" t="s">
        <v>22</v>
      </c>
      <c r="D104" s="34">
        <f>SUM(D54:D103)</f>
        <v>29804000</v>
      </c>
      <c r="E104" s="11"/>
      <c r="F104" s="11"/>
      <c r="G104" s="11"/>
      <c r="H104" s="11"/>
      <c r="I104" s="11"/>
      <c r="J104" s="11"/>
      <c r="K104" s="11"/>
      <c r="L104" s="11"/>
      <c r="M104" s="11"/>
      <c r="N104" s="11"/>
    </row>
    <row r="105" spans="1:14" ht="12.75">
      <c r="A105" s="31"/>
      <c r="B105" s="31"/>
      <c r="C105" s="31"/>
      <c r="D105" s="31"/>
      <c r="E105" s="11"/>
      <c r="F105" s="11"/>
      <c r="G105" s="11"/>
      <c r="H105" s="11"/>
      <c r="I105" s="11"/>
      <c r="J105" s="11"/>
      <c r="K105" s="11"/>
      <c r="L105" s="11"/>
      <c r="M105" s="11"/>
      <c r="N105" s="11"/>
    </row>
    <row r="106" spans="1:14" ht="12.75">
      <c r="A106" s="32" t="s">
        <v>25</v>
      </c>
      <c r="B106" s="32" t="s">
        <v>26</v>
      </c>
      <c r="C106" s="2" t="s">
        <v>27</v>
      </c>
      <c r="D106" s="32"/>
      <c r="E106" s="11"/>
      <c r="F106" s="11"/>
      <c r="G106" s="11"/>
      <c r="H106" s="11"/>
      <c r="I106" s="11"/>
      <c r="J106" s="11"/>
      <c r="K106" s="11"/>
      <c r="L106" s="11"/>
      <c r="M106" s="11"/>
      <c r="N106" s="11"/>
    </row>
    <row r="107" spans="1:14" ht="12.75">
      <c r="A107" s="30"/>
      <c r="B107" s="30">
        <v>8115</v>
      </c>
      <c r="C107" s="30" t="s">
        <v>91</v>
      </c>
      <c r="D107" s="35">
        <v>6000000</v>
      </c>
      <c r="E107" s="11"/>
      <c r="F107" s="11"/>
      <c r="G107" s="11"/>
      <c r="H107" s="11"/>
      <c r="I107" s="11"/>
      <c r="J107" s="11"/>
      <c r="K107" s="11"/>
      <c r="L107" s="11"/>
      <c r="M107" s="11"/>
      <c r="N107" s="11"/>
    </row>
    <row r="108" spans="1:14" ht="12.75">
      <c r="A108" s="30"/>
      <c r="B108" s="30">
        <v>8124</v>
      </c>
      <c r="C108" s="30" t="s">
        <v>65</v>
      </c>
      <c r="D108" s="35">
        <v>-1000000</v>
      </c>
      <c r="E108" s="11"/>
      <c r="F108" s="11"/>
      <c r="G108" s="11"/>
      <c r="H108" s="11"/>
      <c r="I108" s="11"/>
      <c r="J108" s="11"/>
      <c r="K108" s="11"/>
      <c r="L108" s="11"/>
      <c r="M108" s="11"/>
      <c r="N108" s="11"/>
    </row>
    <row r="109" spans="1:14" ht="12.75">
      <c r="A109" s="32"/>
      <c r="B109" s="32"/>
      <c r="C109" s="2" t="s">
        <v>28</v>
      </c>
      <c r="D109" s="46">
        <f>SUM(D107:D108)</f>
        <v>5000000</v>
      </c>
      <c r="E109" s="11"/>
      <c r="F109" s="11"/>
      <c r="G109" s="11"/>
      <c r="H109" s="11"/>
      <c r="I109" s="11"/>
      <c r="J109" s="11"/>
      <c r="K109" s="11"/>
      <c r="L109" s="11"/>
      <c r="M109" s="11"/>
      <c r="N109" s="11"/>
    </row>
    <row r="110" spans="1:14" ht="12.75">
      <c r="A110" s="36"/>
      <c r="B110" s="36"/>
      <c r="C110" s="37" t="s">
        <v>88</v>
      </c>
      <c r="D110" s="38">
        <f>D50+D109</f>
        <v>29804000</v>
      </c>
      <c r="E110" s="11"/>
      <c r="F110" s="11"/>
      <c r="G110" s="11"/>
      <c r="H110" s="11"/>
      <c r="I110" s="11"/>
      <c r="J110" s="11"/>
      <c r="K110" s="11"/>
      <c r="L110" s="11"/>
      <c r="M110" s="11"/>
      <c r="N110" s="11"/>
    </row>
    <row r="111" spans="1:14" ht="12.75">
      <c r="A111" s="31"/>
      <c r="B111" s="31"/>
      <c r="C111" s="44" t="s">
        <v>89</v>
      </c>
      <c r="D111" s="45">
        <f>D110-D104</f>
        <v>0</v>
      </c>
      <c r="E111" s="11"/>
      <c r="F111" s="11"/>
      <c r="G111" s="11"/>
      <c r="H111" s="11"/>
      <c r="I111" s="11"/>
      <c r="J111" s="11"/>
      <c r="K111" s="11"/>
      <c r="L111" s="11"/>
      <c r="M111" s="11"/>
      <c r="N111" s="11"/>
    </row>
    <row r="112" spans="5:14" ht="12.75">
      <c r="E112" s="11"/>
      <c r="F112" s="11"/>
      <c r="G112" s="11"/>
      <c r="H112" s="11"/>
      <c r="I112" s="11"/>
      <c r="J112" s="11"/>
      <c r="K112" s="11"/>
      <c r="L112" s="11"/>
      <c r="M112" s="11"/>
      <c r="N112" s="11"/>
    </row>
    <row r="113" spans="5:14" ht="12.75">
      <c r="E113" s="11"/>
      <c r="F113" s="11"/>
      <c r="G113" s="11"/>
      <c r="H113" s="11"/>
      <c r="I113" s="11"/>
      <c r="J113" s="11"/>
      <c r="K113" s="11"/>
      <c r="L113" s="11"/>
      <c r="M113" s="11"/>
      <c r="N113" s="11"/>
    </row>
    <row r="114" spans="5:14" ht="12.75">
      <c r="E114" s="11"/>
      <c r="F114" s="11"/>
      <c r="G114" s="11"/>
      <c r="H114" s="11"/>
      <c r="I114" s="11"/>
      <c r="J114" s="11"/>
      <c r="K114" s="11"/>
      <c r="L114" s="11"/>
      <c r="M114" s="11"/>
      <c r="N114" s="11"/>
    </row>
    <row r="115" spans="5:14" ht="12.75">
      <c r="E115" s="11"/>
      <c r="F115" s="11"/>
      <c r="G115" s="11"/>
      <c r="H115" s="11"/>
      <c r="I115" s="11"/>
      <c r="J115" s="11"/>
      <c r="K115" s="11"/>
      <c r="L115" s="11"/>
      <c r="M115" s="11"/>
      <c r="N115" s="11"/>
    </row>
    <row r="116" spans="5:14" ht="12.75">
      <c r="E116" s="11"/>
      <c r="F116" s="11"/>
      <c r="G116" s="11"/>
      <c r="H116" s="11"/>
      <c r="I116" s="11"/>
      <c r="J116" s="11"/>
      <c r="K116" s="11"/>
      <c r="L116" s="11"/>
      <c r="M116" s="11"/>
      <c r="N116" s="11"/>
    </row>
    <row r="117" spans="5:14" ht="12.75">
      <c r="E117" s="11"/>
      <c r="F117" s="11"/>
      <c r="G117" s="11"/>
      <c r="H117" s="11"/>
      <c r="I117" s="11"/>
      <c r="J117" s="11"/>
      <c r="K117" s="11"/>
      <c r="L117" s="11"/>
      <c r="M117" s="11"/>
      <c r="N117" s="11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janosova</cp:lastModifiedBy>
  <cp:lastPrinted>2016-12-15T09:30:15Z</cp:lastPrinted>
  <dcterms:created xsi:type="dcterms:W3CDTF">2003-01-29T07:54:12Z</dcterms:created>
  <dcterms:modified xsi:type="dcterms:W3CDTF">2017-01-24T16:20:56Z</dcterms:modified>
  <cp:category/>
  <cp:version/>
  <cp:contentType/>
  <cp:contentStatus/>
</cp:coreProperties>
</file>