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2260" windowHeight="12645" activeTab="0"/>
  </bookViews>
  <sheets>
    <sheet name="rozpočet 2018 návrh 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P10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 20000</t>
        </r>
      </text>
    </comment>
    <comment ref="P1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čerpáno k 30.9. 2017</t>
        </r>
      </text>
    </comment>
    <comment ref="P1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</t>
        </r>
      </text>
    </comment>
    <comment ref="D100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BRKO - biologicky rozložitelný komunální odpad</t>
        </r>
      </text>
    </comment>
  </commentList>
</comments>
</file>

<file path=xl/sharedStrings.xml><?xml version="1.0" encoding="utf-8"?>
<sst xmlns="http://schemas.openxmlformats.org/spreadsheetml/2006/main" count="134" uniqueCount="128">
  <si>
    <t>Paragraf</t>
  </si>
  <si>
    <t>položka</t>
  </si>
  <si>
    <t>Příjmy</t>
  </si>
  <si>
    <t>Rozpočet v Kč</t>
  </si>
  <si>
    <t>Daň z příjmů FO  závislá činnosti</t>
  </si>
  <si>
    <t>Daň z příjmů podnikatelů</t>
  </si>
  <si>
    <t>Daň z příjmů FO srážková</t>
  </si>
  <si>
    <t>Daň z příjmů právnických osob</t>
  </si>
  <si>
    <t>Daň z příjmů právnických osob za obec</t>
  </si>
  <si>
    <t>Daň z přidané hodnoty</t>
  </si>
  <si>
    <t>Poplatky za odnětí lesní půdy</t>
  </si>
  <si>
    <t>Daň z nemovitostí</t>
  </si>
  <si>
    <t>Poplatek ze psů</t>
  </si>
  <si>
    <t>Poplatek za užívání veřej. prostr.</t>
  </si>
  <si>
    <t>Příjmy z úhrad za dobývání nerostů</t>
  </si>
  <si>
    <t>Daň z hazardních her</t>
  </si>
  <si>
    <t>Zrušený odvod z loterií</t>
  </si>
  <si>
    <t>Správní poplatky</t>
  </si>
  <si>
    <t>Dotace ze státního rozpočtu - výkon státní správy</t>
  </si>
  <si>
    <t>Místní komunikace - dlaždice,štěrk,písek - prodej</t>
  </si>
  <si>
    <t>Vodné</t>
  </si>
  <si>
    <t>Poplatek za užívání kanalizace</t>
  </si>
  <si>
    <t>Knihovna - členské příspěvky, kopírování</t>
  </si>
  <si>
    <t xml:space="preserve">Kultura-příjmy z prodeje zboží, taneční, divadlo </t>
  </si>
  <si>
    <t>Hlášení místním rozhlasem</t>
  </si>
  <si>
    <t>Inzerce ve zpravodaji</t>
  </si>
  <si>
    <t>Pronájem kulturního domu - sál a banketka</t>
  </si>
  <si>
    <t>Příjmy z pronájmu bytu + služby</t>
  </si>
  <si>
    <t>Příjmy z pronájmu Domu služeb</t>
  </si>
  <si>
    <t>Příj.z pron.hrobových míst + smuteční síně</t>
  </si>
  <si>
    <t>Příjmy z pronájmu hospod.budovy u OÚ</t>
  </si>
  <si>
    <t>Platby občanů za popelnice</t>
  </si>
  <si>
    <t>Příspěvky na tříděný odpad EKO-KOM</t>
  </si>
  <si>
    <t>Příjmy z pronájmů nářadí, traktor</t>
  </si>
  <si>
    <t>Příjmy z poskyt.služeb - dovoz obědů do Závady</t>
  </si>
  <si>
    <t>Příjmy z pronájmů pozemků</t>
  </si>
  <si>
    <t>Příjmy z pronájmů Obecního domu</t>
  </si>
  <si>
    <t>Ostatní příjmy - činnost místní správy</t>
  </si>
  <si>
    <t xml:space="preserve">Ost.příjmy z finančních operací </t>
  </si>
  <si>
    <t>Pošta Partner mzdy + datové připojení</t>
  </si>
  <si>
    <t>Příjmy celkem</t>
  </si>
  <si>
    <t>Výdaje</t>
  </si>
  <si>
    <t>Rozpočet v  Kč</t>
  </si>
  <si>
    <t>Pobíhající psi</t>
  </si>
  <si>
    <t>Rybáři - elektřina</t>
  </si>
  <si>
    <t>Silnice - údržba,PHM, úklid sněhu</t>
  </si>
  <si>
    <t>Pozemní komunikace chodníky - oprava,údržba</t>
  </si>
  <si>
    <t>Oprava povrchu MK Kozmická</t>
  </si>
  <si>
    <t>Oprava povrchu MK Sluneční, části Polní</t>
  </si>
  <si>
    <t>Mostek Družstevní</t>
  </si>
  <si>
    <t>Vypracování projektů - cyklostezky, komunikace</t>
  </si>
  <si>
    <t xml:space="preserve">Dopravní obslužnost </t>
  </si>
  <si>
    <t>Bezpečnost silničního provozu - převádění dětí</t>
  </si>
  <si>
    <t>Bezpečnost silničního provozu - semafory</t>
  </si>
  <si>
    <t>Provoz vodovodu + náklady na vrt</t>
  </si>
  <si>
    <t>Oprava kanalizace Kozmická</t>
  </si>
  <si>
    <t>Údržba a čištění potoka, oprava břehu potoka</t>
  </si>
  <si>
    <t xml:space="preserve">Neinv.dotace na provoz základní školy </t>
  </si>
  <si>
    <t>Běžecká dráha v ZŠ</t>
  </si>
  <si>
    <t>Neinv.náklady na provoz odloučeného prac. MŠ Závada</t>
  </si>
  <si>
    <t>Knihovna - nákup knih, předplatné časopisy, materiál</t>
  </si>
  <si>
    <t>Ostatní záležitosti kultury  (propagace obce,kronika,  kult.akce)</t>
  </si>
  <si>
    <t xml:space="preserve">Obecní rozhlas </t>
  </si>
  <si>
    <t>Obecní zpravodaj</t>
  </si>
  <si>
    <t>Mezinárodní spolupráce - družba Slovensko</t>
  </si>
  <si>
    <t>Kulturní dům - provozní výdaje</t>
  </si>
  <si>
    <t>Sbor pro občanské záležitosti</t>
  </si>
  <si>
    <t xml:space="preserve">Dotace spolkům a organizacím, církvi </t>
  </si>
  <si>
    <t>Herní prvky na dětská hřiště, oprava pomníku</t>
  </si>
  <si>
    <t>Obecní byty</t>
  </si>
  <si>
    <t>Dům služeb</t>
  </si>
  <si>
    <t>Veřejné osvětlení</t>
  </si>
  <si>
    <t>Veřejné osvětlení - PD, I. etapa rekonstrukce</t>
  </si>
  <si>
    <t>Provoz hřbitova</t>
  </si>
  <si>
    <t>Infrastruktura pro RD Polní, Na Svahu</t>
  </si>
  <si>
    <t>Hospodářská budova - kadeřnictví D.Ostráková</t>
  </si>
  <si>
    <t>JZD - sběrný dvůr</t>
  </si>
  <si>
    <t>Platby firmě OZO za svoz popelnic od občanů</t>
  </si>
  <si>
    <t>Poplatky za odběr podzemní vody</t>
  </si>
  <si>
    <t>Péče o vzhled obce a veřejnou zeleň</t>
  </si>
  <si>
    <t>Veřejně prospěšné práce</t>
  </si>
  <si>
    <t>Pečovatelská služba a pomoc, mimořádné příspěvky</t>
  </si>
  <si>
    <t>Krizové řízení</t>
  </si>
  <si>
    <t xml:space="preserve">Bezpečnost a veřejný pořádek </t>
  </si>
  <si>
    <t>Výdaje celkem</t>
  </si>
  <si>
    <t>Požární ochrana</t>
  </si>
  <si>
    <t>Místní zastupitelské orgány</t>
  </si>
  <si>
    <t>Financování</t>
  </si>
  <si>
    <t>Činnost místní správy, sociální fond, bez pošty</t>
  </si>
  <si>
    <t>Služby peněž.ústavů - poplatky za ved.účtu, úroky z úvěru</t>
  </si>
  <si>
    <t>Pojištění majetku obce</t>
  </si>
  <si>
    <t>Financování celkem</t>
  </si>
  <si>
    <t>Příjmy + zůstatek předešlého roku</t>
  </si>
  <si>
    <t>Pozemky - nákup 576/4</t>
  </si>
  <si>
    <t>Nákup komunální techniky</t>
  </si>
  <si>
    <t>Finanční vypořádání minulých let</t>
  </si>
  <si>
    <t>Neinv.dotace sdružením obcí Hlučínska</t>
  </si>
  <si>
    <t>Pošta Partner</t>
  </si>
  <si>
    <t>Rezerva</t>
  </si>
  <si>
    <t>Prodej pozemků na stavbu RD</t>
  </si>
  <si>
    <t>Zůstatek r. 2017 (Běžný účet ČS,ČNB)</t>
  </si>
  <si>
    <t>Platby daní - DPH, daň z příjmů PO za obec</t>
  </si>
  <si>
    <t>Kontrolní součet</t>
  </si>
  <si>
    <t>Splátka úvěru 5 mil. na 5 let od r.2014-2018)</t>
  </si>
  <si>
    <t>Rekonstrukce břehu potoka</t>
  </si>
  <si>
    <t>Sběrný dvůr - rekonstrukce budovy</t>
  </si>
  <si>
    <t>Platba firmě OZO za svoz velkoobjem.odpadu, BRKO</t>
  </si>
  <si>
    <t>Rozpočet po změnách 2017 v Kč</t>
  </si>
  <si>
    <t>Předpokládané plnění 2017 v Kč</t>
  </si>
  <si>
    <t>Neinv.dotace na volby</t>
  </si>
  <si>
    <t>Neinv. dotace pro ZŠ</t>
  </si>
  <si>
    <t>Neinv. dotace na veřejně prospěšné práce</t>
  </si>
  <si>
    <t>Neinv. dotace od Mze - revitalizace rybníka</t>
  </si>
  <si>
    <t>Inv. dotace od Mze - revitalizace rybníka</t>
  </si>
  <si>
    <t>Finanční dar na víceúčelové hřiště</t>
  </si>
  <si>
    <t>Příjmy z úhrad z dobýv.prostoru za rok 2016</t>
  </si>
  <si>
    <t>Rekonstrukce MK Školní</t>
  </si>
  <si>
    <t>Odvádění a čištění odpadních vod</t>
  </si>
  <si>
    <t>Kanalizace Školní</t>
  </si>
  <si>
    <t>Revitalizace Špakovského rybníku</t>
  </si>
  <si>
    <t>Neinv.dotace - výzkum,vývoj, vzdělávání</t>
  </si>
  <si>
    <t>Infrastruktura pro RD Bolatická, Severní</t>
  </si>
  <si>
    <t>Volby</t>
  </si>
  <si>
    <t>Víceúčelové hřiště v areálu SK</t>
  </si>
  <si>
    <t>Rekonstrukce - obecní byty</t>
  </si>
  <si>
    <t>Obec Bohuslavice, Poštovní 119, Bohuslavice 747 19, IČ 00299839, tel. 553659075</t>
  </si>
  <si>
    <t xml:space="preserve"> Rozpočet obce Bohuslavice na rok 2018</t>
  </si>
  <si>
    <t>rozpočet obce Bohuslavice byl schválen ZO dne 14. 12. 2017 usnes. č. 21/1n)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</si>
</sst>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57"/>
      <name val="Arial CE"/>
      <family val="0"/>
    </font>
    <font>
      <sz val="10"/>
      <color indexed="57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theme="9" tint="-0.4999699890613556"/>
      <name val="Arial CE"/>
      <family val="0"/>
    </font>
    <font>
      <sz val="10"/>
      <color theme="9" tint="-0.4999699890613556"/>
      <name val="Arial CE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2" fillId="0" borderId="0" xfId="45">
      <alignment/>
      <protection/>
    </xf>
    <xf numFmtId="0" fontId="46" fillId="0" borderId="0" xfId="45" applyFont="1">
      <alignment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0" xfId="45" applyFont="1" applyFill="1" applyBorder="1">
      <alignment/>
      <protection/>
    </xf>
    <xf numFmtId="0" fontId="2" fillId="0" borderId="0" xfId="45" applyFill="1" applyBorder="1">
      <alignment/>
      <protection/>
    </xf>
    <xf numFmtId="0" fontId="2" fillId="33" borderId="10" xfId="45" applyFill="1" applyBorder="1">
      <alignment/>
      <protection/>
    </xf>
    <xf numFmtId="0" fontId="2" fillId="33" borderId="10" xfId="45" applyFill="1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0" fontId="3" fillId="33" borderId="11" xfId="45" applyFont="1" applyFill="1" applyBorder="1">
      <alignment/>
      <protection/>
    </xf>
    <xf numFmtId="0" fontId="6" fillId="0" borderId="0" xfId="45" applyFont="1" applyFill="1" applyBorder="1" applyAlignment="1">
      <alignment horizontal="center"/>
      <protection/>
    </xf>
    <xf numFmtId="0" fontId="2" fillId="0" borderId="12" xfId="45" applyFont="1" applyBorder="1">
      <alignment/>
      <protection/>
    </xf>
    <xf numFmtId="0" fontId="2" fillId="0" borderId="13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2" fillId="0" borderId="0" xfId="45" applyFill="1">
      <alignment/>
      <protection/>
    </xf>
    <xf numFmtId="49" fontId="2" fillId="0" borderId="12" xfId="45" applyNumberFormat="1" applyFont="1" applyBorder="1">
      <alignment/>
      <protection/>
    </xf>
    <xf numFmtId="0" fontId="2" fillId="0" borderId="12" xfId="45" applyBorder="1">
      <alignment/>
      <protection/>
    </xf>
    <xf numFmtId="3" fontId="7" fillId="0" borderId="0" xfId="45" applyNumberFormat="1" applyFont="1" applyFill="1" applyBorder="1" applyAlignment="1">
      <alignment horizontal="right"/>
      <protection/>
    </xf>
    <xf numFmtId="0" fontId="2" fillId="0" borderId="14" xfId="45" applyFont="1" applyFill="1" applyBorder="1">
      <alignment/>
      <protection/>
    </xf>
    <xf numFmtId="0" fontId="2" fillId="0" borderId="0" xfId="45" applyFont="1">
      <alignment/>
      <protection/>
    </xf>
    <xf numFmtId="0" fontId="2" fillId="34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3" fontId="2" fillId="0" borderId="0" xfId="45" applyNumberFormat="1" applyFont="1" applyFill="1" applyBorder="1">
      <alignment/>
      <protection/>
    </xf>
    <xf numFmtId="0" fontId="2" fillId="34" borderId="10" xfId="45" applyFill="1" applyBorder="1">
      <alignment/>
      <protection/>
    </xf>
    <xf numFmtId="0" fontId="7" fillId="0" borderId="12" xfId="45" applyFont="1" applyBorder="1">
      <alignment/>
      <protection/>
    </xf>
    <xf numFmtId="0" fontId="6" fillId="34" borderId="11" xfId="45" applyFont="1" applyFill="1" applyBorder="1">
      <alignment/>
      <protection/>
    </xf>
    <xf numFmtId="0" fontId="3" fillId="34" borderId="11" xfId="45" applyFont="1" applyFill="1" applyBorder="1">
      <alignment/>
      <protection/>
    </xf>
    <xf numFmtId="0" fontId="2" fillId="35" borderId="12" xfId="45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2" fillId="0" borderId="12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0" fontId="2" fillId="0" borderId="15" xfId="45" applyFont="1" applyBorder="1">
      <alignment/>
      <protection/>
    </xf>
    <xf numFmtId="0" fontId="2" fillId="0" borderId="15" xfId="45" applyFont="1" applyFill="1" applyBorder="1">
      <alignment/>
      <protection/>
    </xf>
    <xf numFmtId="0" fontId="47" fillId="0" borderId="0" xfId="45" applyFont="1">
      <alignment/>
      <protection/>
    </xf>
    <xf numFmtId="0" fontId="2" fillId="0" borderId="16" xfId="45" applyFont="1" applyBorder="1">
      <alignment/>
      <protection/>
    </xf>
    <xf numFmtId="0" fontId="2" fillId="0" borderId="0" xfId="45" applyFont="1" applyBorder="1">
      <alignment/>
      <protection/>
    </xf>
    <xf numFmtId="3" fontId="7" fillId="0" borderId="0" xfId="45" applyNumberFormat="1" applyFont="1" applyFill="1" applyBorder="1">
      <alignment/>
      <protection/>
    </xf>
    <xf numFmtId="0" fontId="7" fillId="0" borderId="12" xfId="45" applyFont="1" applyFill="1" applyBorder="1">
      <alignment/>
      <protection/>
    </xf>
    <xf numFmtId="0" fontId="2" fillId="36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0" fontId="2" fillId="0" borderId="0" xfId="45" applyFont="1">
      <alignment/>
      <protection/>
    </xf>
    <xf numFmtId="0" fontId="3" fillId="36" borderId="12" xfId="45" applyFont="1" applyFill="1" applyBorder="1">
      <alignment/>
      <protection/>
    </xf>
    <xf numFmtId="0" fontId="2" fillId="0" borderId="12" xfId="45" applyFont="1" applyBorder="1">
      <alignment/>
      <protection/>
    </xf>
    <xf numFmtId="0" fontId="2" fillId="37" borderId="12" xfId="45" applyFont="1" applyFill="1" applyBorder="1">
      <alignment/>
      <protection/>
    </xf>
    <xf numFmtId="0" fontId="3" fillId="37" borderId="12" xfId="45" applyFont="1" applyFill="1" applyBorder="1" applyAlignment="1">
      <alignment horizontal="left" vertical="center"/>
      <protection/>
    </xf>
    <xf numFmtId="0" fontId="2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 applyAlignment="1">
      <alignment horizontal="left" vertical="center"/>
      <protection/>
    </xf>
    <xf numFmtId="3" fontId="3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horizontal="right"/>
      <protection/>
    </xf>
    <xf numFmtId="0" fontId="48" fillId="0" borderId="0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5" fillId="0" borderId="0" xfId="45" applyFont="1" applyFill="1" applyBorder="1">
      <alignment/>
      <protection/>
    </xf>
    <xf numFmtId="0" fontId="2" fillId="0" borderId="0" xfId="45" applyFont="1" applyFill="1" applyBorder="1">
      <alignment/>
      <protection/>
    </xf>
    <xf numFmtId="0" fontId="7" fillId="0" borderId="0" xfId="45" applyFont="1" applyFill="1" applyBorder="1">
      <alignment/>
      <protection/>
    </xf>
    <xf numFmtId="49" fontId="7" fillId="0" borderId="0" xfId="45" applyNumberFormat="1" applyFont="1" applyFill="1" applyBorder="1">
      <alignment/>
      <protection/>
    </xf>
    <xf numFmtId="49" fontId="2" fillId="0" borderId="0" xfId="45" applyNumberFormat="1" applyFont="1" applyFill="1" applyBorder="1">
      <alignment/>
      <protection/>
    </xf>
    <xf numFmtId="0" fontId="47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0" fontId="2" fillId="0" borderId="0" xfId="45" applyBorder="1">
      <alignment/>
      <protection/>
    </xf>
    <xf numFmtId="0" fontId="2" fillId="0" borderId="0" xfId="45" applyBorder="1" applyAlignment="1">
      <alignment horizontal="center"/>
      <protection/>
    </xf>
    <xf numFmtId="0" fontId="47" fillId="0" borderId="0" xfId="45" applyFont="1" applyBorder="1">
      <alignment/>
      <protection/>
    </xf>
    <xf numFmtId="3" fontId="3" fillId="0" borderId="0" xfId="45" applyNumberFormat="1" applyFont="1" applyBorder="1">
      <alignment/>
      <protection/>
    </xf>
    <xf numFmtId="0" fontId="49" fillId="0" borderId="0" xfId="45" applyFont="1" applyBorder="1">
      <alignment/>
      <protection/>
    </xf>
    <xf numFmtId="3" fontId="2" fillId="0" borderId="0" xfId="45" applyNumberFormat="1" applyFont="1" applyBorder="1">
      <alignment/>
      <protection/>
    </xf>
    <xf numFmtId="0" fontId="3" fillId="0" borderId="0" xfId="45" applyFont="1" applyBorder="1">
      <alignment/>
      <protection/>
    </xf>
    <xf numFmtId="1" fontId="3" fillId="0" borderId="0" xfId="45" applyNumberFormat="1" applyFont="1" applyBorder="1">
      <alignment/>
      <protection/>
    </xf>
    <xf numFmtId="1" fontId="2" fillId="0" borderId="0" xfId="45" applyNumberFormat="1" applyFont="1" applyBorder="1">
      <alignment/>
      <protection/>
    </xf>
    <xf numFmtId="1" fontId="2" fillId="0" borderId="0" xfId="45" applyNumberFormat="1" applyFont="1" applyFill="1" applyBorder="1">
      <alignment/>
      <protection/>
    </xf>
    <xf numFmtId="3" fontId="2" fillId="0" borderId="0" xfId="45" applyNumberFormat="1" applyBorder="1">
      <alignment/>
      <protection/>
    </xf>
    <xf numFmtId="0" fontId="2" fillId="38" borderId="12" xfId="45" applyFont="1" applyFill="1" applyBorder="1">
      <alignment/>
      <protection/>
    </xf>
    <xf numFmtId="0" fontId="3" fillId="38" borderId="12" xfId="45" applyFont="1" applyFill="1" applyBorder="1" applyAlignment="1">
      <alignment horizontal="left"/>
      <protection/>
    </xf>
    <xf numFmtId="3" fontId="0" fillId="0" borderId="12" xfId="0" applyNumberFormat="1" applyFont="1" applyFill="1" applyBorder="1" applyAlignment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6" fillId="34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6" borderId="12" xfId="0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40" borderId="12" xfId="0" applyNumberFormat="1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vertical="center"/>
    </xf>
    <xf numFmtId="3" fontId="3" fillId="38" borderId="12" xfId="0" applyNumberFormat="1" applyFont="1" applyFill="1" applyBorder="1" applyAlignment="1">
      <alignment vertical="center"/>
    </xf>
    <xf numFmtId="0" fontId="6" fillId="33" borderId="11" xfId="45" applyFont="1" applyFill="1" applyBorder="1" applyAlignment="1">
      <alignment horizontal="center" vertical="center" wrapText="1"/>
      <protection/>
    </xf>
    <xf numFmtId="0" fontId="6" fillId="33" borderId="11" xfId="45" applyFont="1" applyFill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PageLayoutView="0" workbookViewId="0" topLeftCell="A109">
      <selection activeCell="G120" sqref="G120"/>
    </sheetView>
  </sheetViews>
  <sheetFormatPr defaultColWidth="11.57421875" defaultRowHeight="15"/>
  <cols>
    <col min="1" max="1" width="0.42578125" style="2" customWidth="1"/>
    <col min="2" max="2" width="5.421875" style="2" customWidth="1"/>
    <col min="3" max="3" width="8.00390625" style="2" customWidth="1"/>
    <col min="4" max="4" width="46.421875" style="2" customWidth="1"/>
    <col min="5" max="6" width="11.28125" style="2" customWidth="1"/>
    <col min="7" max="7" width="11.421875" style="2" customWidth="1"/>
    <col min="8" max="8" width="48.28125" style="2" customWidth="1"/>
    <col min="9" max="9" width="10.7109375" style="2" customWidth="1"/>
    <col min="10" max="10" width="7.00390625" style="2" bestFit="1" customWidth="1"/>
    <col min="11" max="11" width="34.28125" style="2" bestFit="1" customWidth="1"/>
    <col min="12" max="12" width="10.140625" style="2" bestFit="1" customWidth="1"/>
    <col min="13" max="13" width="32.00390625" style="2" bestFit="1" customWidth="1"/>
    <col min="14" max="15" width="8.421875" style="2" customWidth="1"/>
    <col min="16" max="252" width="8.8515625" style="2" customWidth="1"/>
    <col min="253" max="253" width="6.00390625" style="2" customWidth="1"/>
    <col min="254" max="254" width="7.421875" style="2" customWidth="1"/>
    <col min="255" max="255" width="55.00390625" style="2" bestFit="1" customWidth="1"/>
    <col min="256" max="16384" width="11.57421875" style="2" bestFit="1" customWidth="1"/>
  </cols>
  <sheetData>
    <row r="1" spans="2:20" ht="12.75">
      <c r="B1" s="1" t="s">
        <v>125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7.5" customHeight="1">
      <c r="B2" s="3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20.25">
      <c r="B3" s="4" t="s">
        <v>126</v>
      </c>
      <c r="C3" s="4"/>
      <c r="D3" s="5"/>
      <c r="E3" s="6"/>
      <c r="F3" s="6"/>
      <c r="G3" s="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8:20" ht="2.25" customHeight="1"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2:20" ht="12.75">
      <c r="B5" s="9"/>
      <c r="C5" s="9"/>
      <c r="D5" s="9"/>
      <c r="E5" s="10">
        <v>2017</v>
      </c>
      <c r="F5" s="10">
        <v>2017</v>
      </c>
      <c r="G5" s="10">
        <v>2018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28.5" customHeight="1">
      <c r="B6" s="12" t="s">
        <v>0</v>
      </c>
      <c r="C6" s="12" t="s">
        <v>1</v>
      </c>
      <c r="D6" s="13" t="s">
        <v>2</v>
      </c>
      <c r="E6" s="94" t="s">
        <v>107</v>
      </c>
      <c r="F6" s="94" t="s">
        <v>108</v>
      </c>
      <c r="G6" s="95" t="s">
        <v>3</v>
      </c>
      <c r="H6" s="66"/>
      <c r="I6" s="67"/>
      <c r="J6" s="39"/>
      <c r="K6" s="68"/>
      <c r="L6" s="69"/>
      <c r="M6" s="66"/>
      <c r="N6" s="66"/>
      <c r="O6" s="66"/>
      <c r="P6" s="66"/>
      <c r="Q6" s="66"/>
      <c r="R6" s="66"/>
      <c r="S6" s="66"/>
      <c r="T6" s="66"/>
    </row>
    <row r="7" spans="1:20" ht="15">
      <c r="A7" s="16"/>
      <c r="B7" s="15"/>
      <c r="C7" s="15">
        <v>1111</v>
      </c>
      <c r="D7" s="15" t="s">
        <v>4</v>
      </c>
      <c r="E7" s="79">
        <v>4300000</v>
      </c>
      <c r="F7" s="79">
        <v>5000000</v>
      </c>
      <c r="G7" s="79">
        <v>5000000</v>
      </c>
      <c r="H7" s="66"/>
      <c r="I7" s="66"/>
      <c r="J7" s="39"/>
      <c r="K7" s="39"/>
      <c r="L7" s="17"/>
      <c r="M7" s="66"/>
      <c r="N7" s="66"/>
      <c r="O7" s="66"/>
      <c r="P7" s="66"/>
      <c r="Q7" s="66"/>
      <c r="R7" s="66"/>
      <c r="S7" s="66"/>
      <c r="T7" s="66"/>
    </row>
    <row r="8" spans="1:20" ht="15">
      <c r="A8" s="16"/>
      <c r="B8" s="15"/>
      <c r="C8" s="15">
        <v>1112</v>
      </c>
      <c r="D8" s="15" t="s">
        <v>5</v>
      </c>
      <c r="E8" s="79">
        <v>200000</v>
      </c>
      <c r="F8" s="79">
        <v>250000</v>
      </c>
      <c r="G8" s="79">
        <v>100000</v>
      </c>
      <c r="H8" s="66"/>
      <c r="I8" s="66"/>
      <c r="J8" s="39"/>
      <c r="K8" s="39"/>
      <c r="L8" s="17"/>
      <c r="M8" s="66"/>
      <c r="N8" s="66"/>
      <c r="O8" s="66"/>
      <c r="P8" s="66"/>
      <c r="Q8" s="66"/>
      <c r="R8" s="66"/>
      <c r="S8" s="66"/>
      <c r="T8" s="66"/>
    </row>
    <row r="9" spans="1:20" ht="15">
      <c r="A9" s="16"/>
      <c r="B9" s="15"/>
      <c r="C9" s="15">
        <v>1113</v>
      </c>
      <c r="D9" s="15" t="s">
        <v>6</v>
      </c>
      <c r="E9" s="79">
        <v>500000</v>
      </c>
      <c r="F9" s="79">
        <v>480000</v>
      </c>
      <c r="G9" s="79">
        <v>450000</v>
      </c>
      <c r="H9" s="66"/>
      <c r="I9" s="66"/>
      <c r="J9" s="39"/>
      <c r="K9" s="39"/>
      <c r="L9" s="17"/>
      <c r="M9" s="66"/>
      <c r="N9" s="66"/>
      <c r="O9" s="66"/>
      <c r="P9" s="66"/>
      <c r="Q9" s="66"/>
      <c r="R9" s="66"/>
      <c r="S9" s="66"/>
      <c r="T9" s="66"/>
    </row>
    <row r="10" spans="1:20" ht="15">
      <c r="A10" s="16"/>
      <c r="B10" s="15"/>
      <c r="C10" s="15">
        <v>1121</v>
      </c>
      <c r="D10" s="15" t="s">
        <v>7</v>
      </c>
      <c r="E10" s="79">
        <v>4700000</v>
      </c>
      <c r="F10" s="79">
        <v>5000000</v>
      </c>
      <c r="G10" s="79">
        <v>5000000</v>
      </c>
      <c r="H10" s="66"/>
      <c r="I10" s="66"/>
      <c r="J10" s="39"/>
      <c r="K10" s="39"/>
      <c r="L10" s="17"/>
      <c r="M10" s="66"/>
      <c r="N10" s="66"/>
      <c r="O10" s="66"/>
      <c r="P10" s="66"/>
      <c r="Q10" s="66"/>
      <c r="R10" s="66"/>
      <c r="S10" s="66"/>
      <c r="T10" s="66"/>
    </row>
    <row r="11" spans="1:20" ht="15">
      <c r="A11" s="16"/>
      <c r="B11" s="15"/>
      <c r="C11" s="15">
        <v>1122</v>
      </c>
      <c r="D11" s="15" t="s">
        <v>8</v>
      </c>
      <c r="E11" s="79">
        <v>168000</v>
      </c>
      <c r="F11" s="79">
        <v>167770</v>
      </c>
      <c r="G11" s="79">
        <v>150000</v>
      </c>
      <c r="H11" s="66"/>
      <c r="I11" s="66"/>
      <c r="J11" s="39"/>
      <c r="K11" s="39"/>
      <c r="L11" s="17"/>
      <c r="M11" s="66"/>
      <c r="N11" s="66"/>
      <c r="O11" s="66"/>
      <c r="P11" s="66"/>
      <c r="Q11" s="66"/>
      <c r="R11" s="66"/>
      <c r="S11" s="66"/>
      <c r="T11" s="66"/>
    </row>
    <row r="12" spans="1:20" ht="15">
      <c r="A12" s="16"/>
      <c r="B12" s="15"/>
      <c r="C12" s="15">
        <v>1211</v>
      </c>
      <c r="D12" s="15" t="s">
        <v>9</v>
      </c>
      <c r="E12" s="79">
        <v>9300000</v>
      </c>
      <c r="F12" s="79">
        <v>10050000</v>
      </c>
      <c r="G12" s="79">
        <v>11000000</v>
      </c>
      <c r="H12" s="66"/>
      <c r="I12" s="66"/>
      <c r="J12" s="39"/>
      <c r="K12" s="39"/>
      <c r="L12" s="17"/>
      <c r="M12" s="66"/>
      <c r="N12" s="66"/>
      <c r="O12" s="66"/>
      <c r="P12" s="66"/>
      <c r="Q12" s="66"/>
      <c r="R12" s="66"/>
      <c r="S12" s="66"/>
      <c r="T12" s="66"/>
    </row>
    <row r="13" spans="2:20" ht="15">
      <c r="B13" s="15"/>
      <c r="C13" s="15">
        <v>1335</v>
      </c>
      <c r="D13" s="15" t="s">
        <v>10</v>
      </c>
      <c r="E13" s="79">
        <v>91000</v>
      </c>
      <c r="F13" s="79">
        <v>90959</v>
      </c>
      <c r="G13" s="79">
        <v>90000</v>
      </c>
      <c r="H13" s="66"/>
      <c r="I13" s="66"/>
      <c r="J13" s="39"/>
      <c r="K13" s="39"/>
      <c r="L13" s="17"/>
      <c r="M13" s="66"/>
      <c r="N13" s="66"/>
      <c r="O13" s="66"/>
      <c r="P13" s="66"/>
      <c r="Q13" s="66"/>
      <c r="R13" s="66"/>
      <c r="S13" s="66"/>
      <c r="T13" s="66"/>
    </row>
    <row r="14" spans="2:20" ht="15">
      <c r="B14" s="15"/>
      <c r="C14" s="15">
        <v>1341</v>
      </c>
      <c r="D14" s="15" t="s">
        <v>12</v>
      </c>
      <c r="E14" s="79">
        <v>27000</v>
      </c>
      <c r="F14" s="79">
        <v>26000</v>
      </c>
      <c r="G14" s="79">
        <v>26000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2:20" ht="15">
      <c r="B15" s="15"/>
      <c r="C15" s="15">
        <v>1343</v>
      </c>
      <c r="D15" s="15" t="s">
        <v>13</v>
      </c>
      <c r="E15" s="79">
        <v>6000</v>
      </c>
      <c r="F15" s="79">
        <v>6200</v>
      </c>
      <c r="G15" s="79">
        <v>5000</v>
      </c>
      <c r="H15" s="66"/>
      <c r="I15" s="66"/>
      <c r="J15" s="39"/>
      <c r="K15" s="70"/>
      <c r="L15" s="71"/>
      <c r="M15" s="66"/>
      <c r="N15" s="66"/>
      <c r="O15" s="66"/>
      <c r="P15" s="66"/>
      <c r="Q15" s="66"/>
      <c r="R15" s="66"/>
      <c r="S15" s="66"/>
      <c r="T15" s="66"/>
    </row>
    <row r="16" spans="2:20" ht="15">
      <c r="B16" s="15"/>
      <c r="C16" s="15">
        <v>1356</v>
      </c>
      <c r="D16" s="15" t="s">
        <v>14</v>
      </c>
      <c r="E16" s="79">
        <v>130000</v>
      </c>
      <c r="F16" s="79">
        <v>144000</v>
      </c>
      <c r="G16" s="79">
        <v>240000</v>
      </c>
      <c r="H16" s="66"/>
      <c r="I16" s="66"/>
      <c r="J16" s="39"/>
      <c r="K16" s="70"/>
      <c r="L16" s="71"/>
      <c r="M16" s="66"/>
      <c r="N16" s="66"/>
      <c r="O16" s="66"/>
      <c r="P16" s="66"/>
      <c r="Q16" s="66"/>
      <c r="R16" s="66"/>
      <c r="S16" s="66"/>
      <c r="T16" s="66"/>
    </row>
    <row r="17" spans="2:20" ht="15">
      <c r="B17" s="15"/>
      <c r="C17" s="15">
        <v>1381</v>
      </c>
      <c r="D17" s="15" t="s">
        <v>15</v>
      </c>
      <c r="E17" s="79">
        <v>40000</v>
      </c>
      <c r="F17" s="79">
        <v>95000</v>
      </c>
      <c r="G17" s="79">
        <v>70000</v>
      </c>
      <c r="H17" s="66"/>
      <c r="I17" s="66"/>
      <c r="J17" s="39"/>
      <c r="K17" s="70"/>
      <c r="L17" s="71"/>
      <c r="M17" s="66"/>
      <c r="N17" s="66"/>
      <c r="O17" s="66"/>
      <c r="P17" s="66"/>
      <c r="Q17" s="66"/>
      <c r="R17" s="66"/>
      <c r="S17" s="66"/>
      <c r="T17" s="66"/>
    </row>
    <row r="18" spans="2:20" ht="15">
      <c r="B18" s="15"/>
      <c r="C18" s="15">
        <v>1382</v>
      </c>
      <c r="D18" s="15" t="s">
        <v>16</v>
      </c>
      <c r="E18" s="79">
        <v>100000</v>
      </c>
      <c r="F18" s="79">
        <v>31000</v>
      </c>
      <c r="G18" s="79">
        <v>40000</v>
      </c>
      <c r="H18" s="8"/>
      <c r="I18" s="66"/>
      <c r="J18" s="39"/>
      <c r="K18" s="39"/>
      <c r="L18" s="17"/>
      <c r="M18" s="66"/>
      <c r="N18" s="66"/>
      <c r="O18" s="66"/>
      <c r="P18" s="66"/>
      <c r="Q18" s="66"/>
      <c r="R18" s="66"/>
      <c r="S18" s="66"/>
      <c r="T18" s="66"/>
    </row>
    <row r="19" spans="2:20" ht="15">
      <c r="B19" s="15"/>
      <c r="C19" s="15">
        <v>1361</v>
      </c>
      <c r="D19" s="15" t="s">
        <v>17</v>
      </c>
      <c r="E19" s="79">
        <v>32000</v>
      </c>
      <c r="F19" s="79">
        <v>35000</v>
      </c>
      <c r="G19" s="79">
        <v>35000</v>
      </c>
      <c r="H19" s="66"/>
      <c r="I19" s="66"/>
      <c r="J19" s="39"/>
      <c r="K19" s="39"/>
      <c r="L19" s="17"/>
      <c r="M19" s="66"/>
      <c r="N19" s="66"/>
      <c r="O19" s="66"/>
      <c r="P19" s="66"/>
      <c r="Q19" s="66"/>
      <c r="R19" s="66"/>
      <c r="S19" s="66"/>
      <c r="T19" s="66"/>
    </row>
    <row r="20" spans="1:20" ht="15">
      <c r="A20" s="16"/>
      <c r="B20" s="15"/>
      <c r="C20" s="15">
        <v>1511</v>
      </c>
      <c r="D20" s="15" t="s">
        <v>11</v>
      </c>
      <c r="E20" s="79">
        <v>1100000</v>
      </c>
      <c r="F20" s="79">
        <v>1200000</v>
      </c>
      <c r="G20" s="79">
        <v>1200000</v>
      </c>
      <c r="H20" s="66"/>
      <c r="I20" s="66"/>
      <c r="J20" s="39"/>
      <c r="K20" s="39"/>
      <c r="L20" s="17"/>
      <c r="M20" s="66"/>
      <c r="N20" s="66"/>
      <c r="O20" s="66"/>
      <c r="P20" s="66"/>
      <c r="Q20" s="66"/>
      <c r="R20" s="66"/>
      <c r="S20" s="66"/>
      <c r="T20" s="66"/>
    </row>
    <row r="21" spans="2:20" ht="15">
      <c r="B21" s="15"/>
      <c r="C21" s="15">
        <v>4112</v>
      </c>
      <c r="D21" s="19" t="s">
        <v>18</v>
      </c>
      <c r="E21" s="80">
        <v>322800</v>
      </c>
      <c r="F21" s="80">
        <v>322800</v>
      </c>
      <c r="G21" s="80">
        <v>345000</v>
      </c>
      <c r="H21" s="8"/>
      <c r="I21" s="66"/>
      <c r="J21" s="39"/>
      <c r="K21" s="39"/>
      <c r="L21" s="17"/>
      <c r="M21" s="66"/>
      <c r="N21" s="66"/>
      <c r="O21" s="66"/>
      <c r="P21" s="66"/>
      <c r="Q21" s="66"/>
      <c r="R21" s="66"/>
      <c r="S21" s="66"/>
      <c r="T21" s="66"/>
    </row>
    <row r="22" spans="2:20" ht="15">
      <c r="B22" s="15"/>
      <c r="C22" s="15">
        <v>4111</v>
      </c>
      <c r="D22" s="19" t="s">
        <v>109</v>
      </c>
      <c r="E22" s="80">
        <v>27182</v>
      </c>
      <c r="F22" s="80">
        <v>27182</v>
      </c>
      <c r="G22" s="80">
        <v>0</v>
      </c>
      <c r="H22" s="8"/>
      <c r="I22" s="66"/>
      <c r="J22" s="39"/>
      <c r="K22" s="39"/>
      <c r="L22" s="17"/>
      <c r="M22" s="66"/>
      <c r="N22" s="66"/>
      <c r="O22" s="66"/>
      <c r="P22" s="66"/>
      <c r="Q22" s="66"/>
      <c r="R22" s="66"/>
      <c r="S22" s="66"/>
      <c r="T22" s="66"/>
    </row>
    <row r="23" spans="2:20" ht="15">
      <c r="B23" s="15"/>
      <c r="C23" s="15">
        <v>4116</v>
      </c>
      <c r="D23" s="19" t="s">
        <v>110</v>
      </c>
      <c r="E23" s="80">
        <v>485403</v>
      </c>
      <c r="F23" s="80">
        <v>485403</v>
      </c>
      <c r="G23" s="80">
        <v>0</v>
      </c>
      <c r="H23" s="8"/>
      <c r="I23" s="66"/>
      <c r="J23" s="39"/>
      <c r="K23" s="39"/>
      <c r="L23" s="17"/>
      <c r="M23" s="66"/>
      <c r="N23" s="66"/>
      <c r="O23" s="66"/>
      <c r="P23" s="66"/>
      <c r="Q23" s="66"/>
      <c r="R23" s="66"/>
      <c r="S23" s="66"/>
      <c r="T23" s="66"/>
    </row>
    <row r="24" spans="2:20" ht="15">
      <c r="B24" s="15"/>
      <c r="C24" s="15">
        <v>4116</v>
      </c>
      <c r="D24" s="19" t="s">
        <v>112</v>
      </c>
      <c r="E24" s="80">
        <v>600788</v>
      </c>
      <c r="F24" s="80">
        <v>600788</v>
      </c>
      <c r="G24" s="80">
        <v>0</v>
      </c>
      <c r="H24" s="8"/>
      <c r="I24" s="66"/>
      <c r="J24" s="39"/>
      <c r="K24" s="39"/>
      <c r="L24" s="17"/>
      <c r="M24" s="66"/>
      <c r="N24" s="66"/>
      <c r="O24" s="66"/>
      <c r="P24" s="66"/>
      <c r="Q24" s="66"/>
      <c r="R24" s="66"/>
      <c r="S24" s="66"/>
      <c r="T24" s="66"/>
    </row>
    <row r="25" spans="2:20" ht="15">
      <c r="B25" s="15"/>
      <c r="C25" s="15">
        <v>4216</v>
      </c>
      <c r="D25" s="19" t="s">
        <v>113</v>
      </c>
      <c r="E25" s="80">
        <v>1399212</v>
      </c>
      <c r="F25" s="80">
        <v>1399212</v>
      </c>
      <c r="G25" s="80">
        <v>0</v>
      </c>
      <c r="H25" s="8"/>
      <c r="I25" s="66"/>
      <c r="J25" s="39"/>
      <c r="K25" s="39"/>
      <c r="L25" s="17"/>
      <c r="M25" s="66"/>
      <c r="N25" s="66"/>
      <c r="O25" s="66"/>
      <c r="P25" s="66"/>
      <c r="Q25" s="66"/>
      <c r="R25" s="66"/>
      <c r="S25" s="66"/>
      <c r="T25" s="66"/>
    </row>
    <row r="26" spans="2:20" ht="15">
      <c r="B26" s="15"/>
      <c r="C26" s="15">
        <v>4116</v>
      </c>
      <c r="D26" s="19" t="s">
        <v>111</v>
      </c>
      <c r="E26" s="80">
        <v>901000</v>
      </c>
      <c r="F26" s="80">
        <v>901000</v>
      </c>
      <c r="G26" s="80">
        <v>0</v>
      </c>
      <c r="H26" s="8"/>
      <c r="I26" s="66"/>
      <c r="J26" s="39"/>
      <c r="K26" s="39"/>
      <c r="L26" s="17"/>
      <c r="M26" s="66"/>
      <c r="N26" s="66"/>
      <c r="O26" s="66"/>
      <c r="P26" s="66"/>
      <c r="Q26" s="66"/>
      <c r="R26" s="66"/>
      <c r="S26" s="66"/>
      <c r="T26" s="66"/>
    </row>
    <row r="27" spans="2:20" ht="15">
      <c r="B27" s="15">
        <v>2219</v>
      </c>
      <c r="C27" s="15">
        <v>2111</v>
      </c>
      <c r="D27" s="19" t="s">
        <v>19</v>
      </c>
      <c r="E27" s="79">
        <v>5000</v>
      </c>
      <c r="F27" s="79">
        <v>4000</v>
      </c>
      <c r="G27" s="79">
        <v>5000</v>
      </c>
      <c r="H27" s="66"/>
      <c r="I27" s="66"/>
      <c r="J27" s="39"/>
      <c r="K27" s="39"/>
      <c r="L27" s="17"/>
      <c r="M27" s="66"/>
      <c r="N27" s="66"/>
      <c r="O27" s="66"/>
      <c r="P27" s="66"/>
      <c r="Q27" s="66"/>
      <c r="R27" s="66"/>
      <c r="S27" s="66"/>
      <c r="T27" s="66"/>
    </row>
    <row r="28" spans="2:20" ht="15">
      <c r="B28" s="15">
        <v>2310</v>
      </c>
      <c r="C28" s="15">
        <v>2111</v>
      </c>
      <c r="D28" s="15" t="s">
        <v>20</v>
      </c>
      <c r="E28" s="79">
        <v>1000000</v>
      </c>
      <c r="F28" s="79">
        <v>1050000</v>
      </c>
      <c r="G28" s="79">
        <v>950000</v>
      </c>
      <c r="H28" s="8"/>
      <c r="I28" s="66"/>
      <c r="J28" s="39"/>
      <c r="K28" s="39"/>
      <c r="L28" s="17"/>
      <c r="M28" s="66"/>
      <c r="N28" s="66"/>
      <c r="O28" s="66"/>
      <c r="P28" s="66"/>
      <c r="Q28" s="66"/>
      <c r="R28" s="66"/>
      <c r="S28" s="66"/>
      <c r="T28" s="66"/>
    </row>
    <row r="29" spans="2:20" ht="15">
      <c r="B29" s="15">
        <v>2321</v>
      </c>
      <c r="C29" s="15">
        <v>2111</v>
      </c>
      <c r="D29" s="19" t="s">
        <v>21</v>
      </c>
      <c r="E29" s="79">
        <v>300000</v>
      </c>
      <c r="F29" s="79">
        <v>250000</v>
      </c>
      <c r="G29" s="79">
        <v>250000</v>
      </c>
      <c r="H29" s="8"/>
      <c r="I29" s="66"/>
      <c r="J29" s="39"/>
      <c r="K29" s="39"/>
      <c r="L29" s="17"/>
      <c r="M29" s="66"/>
      <c r="N29" s="66"/>
      <c r="O29" s="66"/>
      <c r="P29" s="66"/>
      <c r="Q29" s="66"/>
      <c r="R29" s="66"/>
      <c r="S29" s="66"/>
      <c r="T29" s="66"/>
    </row>
    <row r="30" spans="2:20" ht="15">
      <c r="B30" s="15">
        <v>3314</v>
      </c>
      <c r="C30" s="15">
        <v>2111</v>
      </c>
      <c r="D30" s="15" t="s">
        <v>22</v>
      </c>
      <c r="E30" s="79">
        <v>13000</v>
      </c>
      <c r="F30" s="79">
        <v>13000</v>
      </c>
      <c r="G30" s="79">
        <v>12000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2:20" ht="15">
      <c r="B31" s="15">
        <v>3319</v>
      </c>
      <c r="C31" s="15">
        <v>2112</v>
      </c>
      <c r="D31" s="15" t="s">
        <v>23</v>
      </c>
      <c r="E31" s="79">
        <v>120000</v>
      </c>
      <c r="F31" s="79">
        <v>122000</v>
      </c>
      <c r="G31" s="79">
        <v>120000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5">
      <c r="A32" s="18"/>
      <c r="B32" s="15">
        <v>3341</v>
      </c>
      <c r="C32" s="15">
        <v>2111</v>
      </c>
      <c r="D32" s="15" t="s">
        <v>24</v>
      </c>
      <c r="E32" s="79">
        <v>4000</v>
      </c>
      <c r="F32" s="79">
        <v>4100</v>
      </c>
      <c r="G32" s="79">
        <v>4000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2:20" ht="15">
      <c r="B33" s="15">
        <v>3349</v>
      </c>
      <c r="C33" s="15">
        <v>2111</v>
      </c>
      <c r="D33" s="15" t="s">
        <v>25</v>
      </c>
      <c r="E33" s="79">
        <v>3000</v>
      </c>
      <c r="F33" s="79">
        <v>3000</v>
      </c>
      <c r="G33" s="79">
        <v>3000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2:20" ht="15">
      <c r="B34" s="15">
        <v>3392</v>
      </c>
      <c r="C34" s="15">
        <v>2132</v>
      </c>
      <c r="D34" s="15" t="s">
        <v>26</v>
      </c>
      <c r="E34" s="79">
        <v>70000</v>
      </c>
      <c r="F34" s="79">
        <v>90000</v>
      </c>
      <c r="G34" s="79">
        <v>70000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2:20" ht="15">
      <c r="B35" s="15">
        <v>3419</v>
      </c>
      <c r="C35" s="15"/>
      <c r="D35" s="15" t="s">
        <v>114</v>
      </c>
      <c r="E35" s="79">
        <v>150000</v>
      </c>
      <c r="F35" s="79">
        <v>150000</v>
      </c>
      <c r="G35" s="79"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2:20" ht="15">
      <c r="B36" s="15">
        <v>3612</v>
      </c>
      <c r="C36" s="15">
        <v>2111.2132</v>
      </c>
      <c r="D36" s="15" t="s">
        <v>27</v>
      </c>
      <c r="E36" s="79">
        <v>26000</v>
      </c>
      <c r="F36" s="79">
        <v>36500</v>
      </c>
      <c r="G36" s="79">
        <v>350000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2:20" ht="15">
      <c r="B37" s="15">
        <v>3613</v>
      </c>
      <c r="C37" s="15">
        <v>2111.2132</v>
      </c>
      <c r="D37" s="20" t="s">
        <v>28</v>
      </c>
      <c r="E37" s="79">
        <v>50000</v>
      </c>
      <c r="F37" s="79">
        <v>50000</v>
      </c>
      <c r="G37" s="79">
        <v>50000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2:20" ht="15">
      <c r="B38" s="15">
        <v>3632</v>
      </c>
      <c r="C38" s="15">
        <v>2132</v>
      </c>
      <c r="D38" s="15" t="s">
        <v>29</v>
      </c>
      <c r="E38" s="79">
        <v>80000</v>
      </c>
      <c r="F38" s="79">
        <v>81000</v>
      </c>
      <c r="G38" s="79">
        <v>40000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2:20" ht="15">
      <c r="B39" s="15">
        <v>3639</v>
      </c>
      <c r="C39" s="15">
        <v>2132</v>
      </c>
      <c r="D39" s="20" t="s">
        <v>30</v>
      </c>
      <c r="E39" s="79">
        <v>85000</v>
      </c>
      <c r="F39" s="79">
        <v>84000</v>
      </c>
      <c r="G39" s="79">
        <v>85000</v>
      </c>
      <c r="H39" s="8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2:20" ht="15">
      <c r="B40" s="15">
        <v>3722</v>
      </c>
      <c r="C40" s="15">
        <v>2111</v>
      </c>
      <c r="D40" s="15" t="s">
        <v>31</v>
      </c>
      <c r="E40" s="79">
        <v>680000</v>
      </c>
      <c r="F40" s="79">
        <v>690000</v>
      </c>
      <c r="G40" s="79">
        <v>720000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2:20" ht="15">
      <c r="B41" s="15">
        <v>3725</v>
      </c>
      <c r="C41" s="15">
        <v>2324</v>
      </c>
      <c r="D41" s="15" t="s">
        <v>32</v>
      </c>
      <c r="E41" s="79">
        <v>210000</v>
      </c>
      <c r="F41" s="79">
        <v>247000</v>
      </c>
      <c r="G41" s="79">
        <v>240000</v>
      </c>
      <c r="H41" s="8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 ht="15">
      <c r="B42" s="22">
        <v>3745</v>
      </c>
      <c r="C42" s="23"/>
      <c r="D42" s="22" t="s">
        <v>33</v>
      </c>
      <c r="E42" s="81">
        <v>10000</v>
      </c>
      <c r="F42" s="81">
        <v>10000</v>
      </c>
      <c r="G42" s="81">
        <v>10000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ht="15">
      <c r="B43" s="15">
        <v>6171</v>
      </c>
      <c r="C43" s="15">
        <v>2111</v>
      </c>
      <c r="D43" s="15" t="s">
        <v>34</v>
      </c>
      <c r="E43" s="79">
        <v>16000</v>
      </c>
      <c r="F43" s="79">
        <v>24000</v>
      </c>
      <c r="G43" s="79">
        <v>25000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 ht="15">
      <c r="B44" s="15">
        <v>6171</v>
      </c>
      <c r="C44" s="15">
        <v>2131</v>
      </c>
      <c r="D44" s="15" t="s">
        <v>35</v>
      </c>
      <c r="E44" s="79">
        <v>10000</v>
      </c>
      <c r="F44" s="79">
        <v>21000</v>
      </c>
      <c r="G44" s="79">
        <v>10000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2:20" ht="15">
      <c r="B45" s="15">
        <v>6171</v>
      </c>
      <c r="C45" s="15">
        <v>2132</v>
      </c>
      <c r="D45" s="15" t="s">
        <v>36</v>
      </c>
      <c r="E45" s="79">
        <v>56000</v>
      </c>
      <c r="F45" s="79">
        <v>65000</v>
      </c>
      <c r="G45" s="79">
        <v>60000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0" ht="15">
      <c r="B46" s="15">
        <v>6171</v>
      </c>
      <c r="C46" s="15"/>
      <c r="D46" s="15" t="s">
        <v>37</v>
      </c>
      <c r="E46" s="79">
        <v>38000</v>
      </c>
      <c r="F46" s="79">
        <v>35000</v>
      </c>
      <c r="G46" s="79">
        <v>10000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2:20" ht="15">
      <c r="B47" s="15">
        <v>6310</v>
      </c>
      <c r="C47" s="15"/>
      <c r="D47" s="20" t="s">
        <v>38</v>
      </c>
      <c r="E47" s="79">
        <v>35000</v>
      </c>
      <c r="F47" s="79">
        <v>43000</v>
      </c>
      <c r="G47" s="79">
        <v>25000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2:20" ht="15">
      <c r="B48" s="15">
        <v>6409</v>
      </c>
      <c r="C48" s="15"/>
      <c r="D48" s="20" t="s">
        <v>115</v>
      </c>
      <c r="E48" s="79">
        <v>109000</v>
      </c>
      <c r="F48" s="79">
        <v>109000</v>
      </c>
      <c r="G48" s="79">
        <v>0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 ht="15">
      <c r="B49" s="15"/>
      <c r="C49" s="15"/>
      <c r="D49" s="15" t="s">
        <v>39</v>
      </c>
      <c r="E49" s="79">
        <v>0</v>
      </c>
      <c r="F49" s="79">
        <v>0</v>
      </c>
      <c r="G49" s="79">
        <v>180000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2:20" ht="15">
      <c r="B50" s="15"/>
      <c r="C50" s="15"/>
      <c r="D50" s="15" t="s">
        <v>99</v>
      </c>
      <c r="E50" s="79">
        <v>1200000</v>
      </c>
      <c r="F50" s="79">
        <v>3200</v>
      </c>
      <c r="G50" s="79">
        <v>1300000</v>
      </c>
      <c r="H50" s="8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 ht="12.75">
      <c r="B51" s="24"/>
      <c r="C51" s="24"/>
      <c r="D51" s="25" t="s">
        <v>40</v>
      </c>
      <c r="E51" s="83">
        <f>SUM(E7:E50)</f>
        <v>28700385</v>
      </c>
      <c r="F51" s="83">
        <f>SUM(F7:F50)</f>
        <v>29497114</v>
      </c>
      <c r="G51" s="83">
        <f>SUM(G7:G50)</f>
        <v>28270000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5:20" ht="15">
      <c r="E52"/>
      <c r="F52"/>
      <c r="G52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ht="15">
      <c r="B53" s="27"/>
      <c r="C53" s="27"/>
      <c r="D53" s="27"/>
      <c r="E53" s="84"/>
      <c r="F53" s="84"/>
      <c r="G53" s="84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2:20" ht="12.75">
      <c r="B54" s="29" t="s">
        <v>0</v>
      </c>
      <c r="C54" s="29" t="s">
        <v>1</v>
      </c>
      <c r="D54" s="30" t="s">
        <v>41</v>
      </c>
      <c r="E54" s="85" t="s">
        <v>42</v>
      </c>
      <c r="F54" s="85" t="s">
        <v>42</v>
      </c>
      <c r="G54" s="85" t="s">
        <v>42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ht="15">
      <c r="B55" s="31">
        <v>1014</v>
      </c>
      <c r="C55" s="31"/>
      <c r="D55" s="31" t="s">
        <v>43</v>
      </c>
      <c r="E55" s="82">
        <v>5000</v>
      </c>
      <c r="F55" s="82">
        <v>500</v>
      </c>
      <c r="G55" s="82">
        <v>7000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2:20" ht="15">
      <c r="B56" s="31">
        <v>1070</v>
      </c>
      <c r="C56" s="31"/>
      <c r="D56" s="31" t="s">
        <v>44</v>
      </c>
      <c r="E56" s="82">
        <v>4000</v>
      </c>
      <c r="F56" s="82">
        <v>4300</v>
      </c>
      <c r="G56" s="82">
        <v>4000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2:20" ht="15">
      <c r="B57" s="33">
        <v>2212</v>
      </c>
      <c r="C57" s="33"/>
      <c r="D57" s="33" t="s">
        <v>45</v>
      </c>
      <c r="E57" s="82">
        <v>1200000</v>
      </c>
      <c r="F57" s="82">
        <v>500000</v>
      </c>
      <c r="G57" s="82">
        <v>200000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2:20" ht="15">
      <c r="B58" s="33">
        <v>2212</v>
      </c>
      <c r="C58" s="33">
        <v>6121</v>
      </c>
      <c r="D58" s="33" t="s">
        <v>116</v>
      </c>
      <c r="E58" s="82">
        <v>1400000</v>
      </c>
      <c r="F58" s="82">
        <v>1351000</v>
      </c>
      <c r="G58" s="82">
        <v>0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 ht="15">
      <c r="B59" s="15">
        <v>2219</v>
      </c>
      <c r="C59" s="15"/>
      <c r="D59" s="15" t="s">
        <v>46</v>
      </c>
      <c r="E59" s="82">
        <v>200000</v>
      </c>
      <c r="F59" s="82">
        <v>190000</v>
      </c>
      <c r="G59" s="82">
        <v>150000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0" ht="15">
      <c r="B60" s="33">
        <v>2219</v>
      </c>
      <c r="C60" s="33"/>
      <c r="D60" s="33" t="s">
        <v>47</v>
      </c>
      <c r="E60" s="82">
        <v>0</v>
      </c>
      <c r="F60" s="82">
        <v>0</v>
      </c>
      <c r="G60" s="82">
        <v>800000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 ht="15">
      <c r="B61" s="15">
        <v>2219</v>
      </c>
      <c r="C61" s="15"/>
      <c r="D61" s="15" t="s">
        <v>48</v>
      </c>
      <c r="E61" s="82">
        <v>0</v>
      </c>
      <c r="F61" s="82">
        <v>0</v>
      </c>
      <c r="G61" s="82">
        <v>1000000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0" ht="15">
      <c r="B62" s="33">
        <v>2219</v>
      </c>
      <c r="C62" s="33"/>
      <c r="D62" s="33" t="s">
        <v>49</v>
      </c>
      <c r="E62" s="82">
        <v>0</v>
      </c>
      <c r="F62" s="82">
        <v>0</v>
      </c>
      <c r="G62" s="82">
        <v>500000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2:20" ht="15">
      <c r="B63" s="15">
        <v>2219</v>
      </c>
      <c r="C63" s="15">
        <v>6121</v>
      </c>
      <c r="D63" s="15" t="s">
        <v>50</v>
      </c>
      <c r="E63" s="82">
        <v>50000</v>
      </c>
      <c r="F63" s="82">
        <v>35100</v>
      </c>
      <c r="G63" s="82">
        <v>50000</v>
      </c>
      <c r="H63" s="66"/>
      <c r="I63" s="66"/>
      <c r="J63" s="39"/>
      <c r="K63" s="39"/>
      <c r="L63" s="66"/>
      <c r="M63" s="66"/>
      <c r="N63" s="66"/>
      <c r="O63" s="66"/>
      <c r="P63" s="66"/>
      <c r="Q63" s="66"/>
      <c r="R63" s="66"/>
      <c r="S63" s="66"/>
      <c r="T63" s="66"/>
    </row>
    <row r="64" spans="2:20" ht="15">
      <c r="B64" s="15">
        <v>2292</v>
      </c>
      <c r="C64" s="15">
        <v>5193</v>
      </c>
      <c r="D64" s="15" t="s">
        <v>51</v>
      </c>
      <c r="E64" s="82">
        <v>110000</v>
      </c>
      <c r="F64" s="82">
        <v>100000</v>
      </c>
      <c r="G64" s="82">
        <v>110000</v>
      </c>
      <c r="H64" s="39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 ht="15">
      <c r="B65" s="15">
        <v>2223</v>
      </c>
      <c r="C65" s="15"/>
      <c r="D65" s="15" t="s">
        <v>52</v>
      </c>
      <c r="E65" s="82">
        <v>15000</v>
      </c>
      <c r="F65" s="82">
        <v>14000</v>
      </c>
      <c r="G65" s="82">
        <v>15000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2:20" ht="15">
      <c r="B66" s="15">
        <v>2223</v>
      </c>
      <c r="C66" s="15"/>
      <c r="D66" s="15" t="s">
        <v>53</v>
      </c>
      <c r="E66" s="82">
        <v>0</v>
      </c>
      <c r="F66" s="82">
        <v>0</v>
      </c>
      <c r="G66" s="82">
        <v>1000000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 ht="15">
      <c r="B67" s="15">
        <v>2310</v>
      </c>
      <c r="C67" s="15"/>
      <c r="D67" s="15" t="s">
        <v>54</v>
      </c>
      <c r="E67" s="82">
        <v>500000</v>
      </c>
      <c r="F67" s="82">
        <v>395000</v>
      </c>
      <c r="G67" s="82">
        <v>400000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2:20" ht="15">
      <c r="B68" s="33">
        <v>2321</v>
      </c>
      <c r="C68" s="33"/>
      <c r="D68" s="36" t="s">
        <v>117</v>
      </c>
      <c r="E68" s="82">
        <v>230000</v>
      </c>
      <c r="F68" s="82">
        <v>225000</v>
      </c>
      <c r="G68" s="82">
        <v>100000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2:20" ht="15">
      <c r="B69" s="33">
        <v>2321</v>
      </c>
      <c r="C69" s="33">
        <v>6121</v>
      </c>
      <c r="D69" s="36" t="s">
        <v>118</v>
      </c>
      <c r="E69" s="82">
        <v>1500000</v>
      </c>
      <c r="F69" s="82">
        <v>1225100</v>
      </c>
      <c r="G69" s="82">
        <v>0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2:20" ht="15">
      <c r="B70" s="15">
        <v>2321</v>
      </c>
      <c r="C70" s="33">
        <v>6121</v>
      </c>
      <c r="D70" s="36" t="s">
        <v>55</v>
      </c>
      <c r="E70" s="82">
        <v>0</v>
      </c>
      <c r="F70" s="82">
        <v>0</v>
      </c>
      <c r="G70" s="82">
        <v>1200000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2:20" ht="15">
      <c r="B71" s="15">
        <v>2333</v>
      </c>
      <c r="C71" s="15"/>
      <c r="D71" s="35" t="s">
        <v>56</v>
      </c>
      <c r="E71" s="82">
        <v>130000</v>
      </c>
      <c r="F71" s="82">
        <v>121000</v>
      </c>
      <c r="G71" s="82">
        <v>120000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2:20" ht="15">
      <c r="B72" s="15">
        <v>2333</v>
      </c>
      <c r="C72" s="15">
        <v>6121</v>
      </c>
      <c r="D72" s="35" t="s">
        <v>104</v>
      </c>
      <c r="E72" s="82">
        <v>0</v>
      </c>
      <c r="F72" s="82">
        <v>0</v>
      </c>
      <c r="G72" s="82">
        <v>1000000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2:20" ht="15">
      <c r="B73" s="15">
        <v>2341</v>
      </c>
      <c r="C73" s="15"/>
      <c r="D73" s="35" t="s">
        <v>119</v>
      </c>
      <c r="E73" s="82">
        <v>5310000</v>
      </c>
      <c r="F73" s="82">
        <v>5309000</v>
      </c>
      <c r="G73" s="82"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2:20" ht="15">
      <c r="B74" s="15">
        <v>3113</v>
      </c>
      <c r="C74" s="15"/>
      <c r="D74" s="15" t="s">
        <v>57</v>
      </c>
      <c r="E74" s="82">
        <v>2000000</v>
      </c>
      <c r="F74" s="82">
        <v>2000000</v>
      </c>
      <c r="G74" s="82">
        <v>2000000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2:20" ht="15">
      <c r="B75" s="15">
        <v>3113</v>
      </c>
      <c r="C75" s="15"/>
      <c r="D75" s="20" t="s">
        <v>58</v>
      </c>
      <c r="E75" s="82">
        <v>300000</v>
      </c>
      <c r="F75" s="82">
        <v>12100</v>
      </c>
      <c r="G75" s="82">
        <v>300000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2:20" ht="15">
      <c r="B76" s="15">
        <v>3113</v>
      </c>
      <c r="C76" s="15">
        <v>5321</v>
      </c>
      <c r="D76" s="19" t="s">
        <v>59</v>
      </c>
      <c r="E76" s="82">
        <v>170000</v>
      </c>
      <c r="F76" s="82">
        <v>227700</v>
      </c>
      <c r="G76" s="82">
        <v>170000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2:20" ht="15">
      <c r="B77" s="15">
        <v>3113</v>
      </c>
      <c r="C77" s="15">
        <v>5336</v>
      </c>
      <c r="D77" s="19" t="s">
        <v>120</v>
      </c>
      <c r="E77" s="82">
        <v>485403</v>
      </c>
      <c r="F77" s="82">
        <v>485403</v>
      </c>
      <c r="G77" s="82"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2:20" ht="15">
      <c r="B78" s="15">
        <v>3314</v>
      </c>
      <c r="C78" s="15"/>
      <c r="D78" s="15" t="s">
        <v>60</v>
      </c>
      <c r="E78" s="82">
        <v>40000</v>
      </c>
      <c r="F78" s="82">
        <v>40000</v>
      </c>
      <c r="G78" s="82">
        <v>40000</v>
      </c>
      <c r="H78" s="60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2:20" ht="15">
      <c r="B79" s="15">
        <v>3319</v>
      </c>
      <c r="C79" s="15"/>
      <c r="D79" s="15" t="s">
        <v>61</v>
      </c>
      <c r="E79" s="82">
        <v>450000</v>
      </c>
      <c r="F79" s="82">
        <v>485000</v>
      </c>
      <c r="G79" s="82">
        <v>400000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2:20" ht="15">
      <c r="B80" s="15">
        <v>3341</v>
      </c>
      <c r="C80" s="15"/>
      <c r="D80" s="15" t="s">
        <v>62</v>
      </c>
      <c r="E80" s="82">
        <v>30000</v>
      </c>
      <c r="F80" s="82">
        <v>25000</v>
      </c>
      <c r="G80" s="82">
        <v>30000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2:20" ht="15">
      <c r="B81" s="15">
        <v>3349</v>
      </c>
      <c r="C81" s="15"/>
      <c r="D81" s="15" t="s">
        <v>63</v>
      </c>
      <c r="E81" s="82">
        <v>80000</v>
      </c>
      <c r="F81" s="82">
        <v>65000</v>
      </c>
      <c r="G81" s="82">
        <v>60000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2:20" ht="15">
      <c r="B82" s="15">
        <v>3391</v>
      </c>
      <c r="C82" s="15"/>
      <c r="D82" s="15" t="s">
        <v>64</v>
      </c>
      <c r="E82" s="82">
        <v>20000</v>
      </c>
      <c r="F82" s="82">
        <v>8000</v>
      </c>
      <c r="G82" s="82">
        <v>20000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2:20" ht="15">
      <c r="B83" s="15">
        <v>3392</v>
      </c>
      <c r="C83" s="15"/>
      <c r="D83" s="15" t="s">
        <v>65</v>
      </c>
      <c r="E83" s="82">
        <v>180000</v>
      </c>
      <c r="F83" s="82">
        <v>205000</v>
      </c>
      <c r="G83" s="82">
        <v>200000</v>
      </c>
      <c r="H83" s="66"/>
      <c r="I83" s="66"/>
      <c r="J83" s="66"/>
      <c r="K83" s="66"/>
      <c r="L83" s="72"/>
      <c r="M83" s="72"/>
      <c r="N83" s="73"/>
      <c r="O83" s="73"/>
      <c r="P83" s="73"/>
      <c r="Q83" s="73"/>
      <c r="R83" s="73"/>
      <c r="S83" s="66"/>
      <c r="T83" s="66"/>
    </row>
    <row r="84" spans="2:22" ht="15">
      <c r="B84" s="15">
        <v>3399</v>
      </c>
      <c r="C84" s="15"/>
      <c r="D84" s="15" t="s">
        <v>66</v>
      </c>
      <c r="E84" s="82">
        <v>90000</v>
      </c>
      <c r="F84" s="82">
        <v>80000</v>
      </c>
      <c r="G84" s="82">
        <v>60000</v>
      </c>
      <c r="H84" s="66"/>
      <c r="I84" s="66"/>
      <c r="J84" s="66"/>
      <c r="K84" s="66"/>
      <c r="L84" s="8"/>
      <c r="M84" s="66"/>
      <c r="N84" s="66"/>
      <c r="O84" s="66"/>
      <c r="P84" s="74"/>
      <c r="Q84" s="66"/>
      <c r="R84" s="66"/>
      <c r="S84" s="66"/>
      <c r="T84" s="66"/>
      <c r="V84" s="37"/>
    </row>
    <row r="85" spans="2:22" ht="15">
      <c r="B85" s="15">
        <v>3419</v>
      </c>
      <c r="C85" s="15">
        <v>6121</v>
      </c>
      <c r="D85" s="15" t="s">
        <v>123</v>
      </c>
      <c r="E85" s="82">
        <v>1300000</v>
      </c>
      <c r="F85" s="82">
        <v>1294000</v>
      </c>
      <c r="G85" s="82">
        <v>0</v>
      </c>
      <c r="H85" s="66"/>
      <c r="I85" s="66"/>
      <c r="J85" s="66"/>
      <c r="K85" s="66"/>
      <c r="L85" s="8"/>
      <c r="M85" s="66"/>
      <c r="N85" s="66"/>
      <c r="O85" s="66"/>
      <c r="P85" s="74"/>
      <c r="Q85" s="66"/>
      <c r="R85" s="66"/>
      <c r="S85" s="66"/>
      <c r="T85" s="66"/>
      <c r="V85" s="37"/>
    </row>
    <row r="86" spans="2:20" ht="15">
      <c r="B86" s="15">
        <v>3421</v>
      </c>
      <c r="C86" s="15"/>
      <c r="D86" s="15" t="s">
        <v>67</v>
      </c>
      <c r="E86" s="82">
        <v>584000</v>
      </c>
      <c r="F86" s="82">
        <v>583000</v>
      </c>
      <c r="G86" s="82">
        <v>700000</v>
      </c>
      <c r="H86" s="66"/>
      <c r="I86" s="66"/>
      <c r="J86" s="66"/>
      <c r="K86" s="66"/>
      <c r="L86" s="8"/>
      <c r="M86" s="66"/>
      <c r="N86" s="66"/>
      <c r="O86" s="66"/>
      <c r="P86" s="74"/>
      <c r="Q86" s="66"/>
      <c r="R86" s="66"/>
      <c r="S86" s="66"/>
      <c r="T86" s="66"/>
    </row>
    <row r="87" spans="1:20" ht="15">
      <c r="A87" s="18"/>
      <c r="B87" s="15">
        <v>3421</v>
      </c>
      <c r="C87" s="15"/>
      <c r="D87" s="15" t="s">
        <v>68</v>
      </c>
      <c r="E87" s="82">
        <v>100000</v>
      </c>
      <c r="F87" s="82">
        <v>65000</v>
      </c>
      <c r="G87" s="82">
        <v>200000</v>
      </c>
      <c r="H87" s="66"/>
      <c r="I87" s="66"/>
      <c r="J87" s="66"/>
      <c r="K87" s="66"/>
      <c r="L87" s="8"/>
      <c r="M87" s="66"/>
      <c r="N87" s="66"/>
      <c r="O87" s="66"/>
      <c r="P87" s="73"/>
      <c r="Q87" s="66"/>
      <c r="R87" s="8"/>
      <c r="S87" s="66"/>
      <c r="T87" s="66"/>
    </row>
    <row r="88" spans="1:20" ht="15">
      <c r="A88" s="18"/>
      <c r="B88" s="15">
        <v>3612</v>
      </c>
      <c r="C88" s="15"/>
      <c r="D88" s="15" t="s">
        <v>69</v>
      </c>
      <c r="E88" s="82">
        <v>50000</v>
      </c>
      <c r="F88" s="82">
        <v>70000</v>
      </c>
      <c r="G88" s="82">
        <v>120000</v>
      </c>
      <c r="H88" s="66"/>
      <c r="I88" s="66"/>
      <c r="J88" s="66"/>
      <c r="K88" s="66"/>
      <c r="L88" s="8"/>
      <c r="M88" s="66"/>
      <c r="N88" s="39"/>
      <c r="O88" s="39"/>
      <c r="P88" s="74"/>
      <c r="Q88" s="66"/>
      <c r="R88" s="66"/>
      <c r="S88" s="66"/>
      <c r="T88" s="66"/>
    </row>
    <row r="89" spans="1:20" ht="15">
      <c r="A89" s="18"/>
      <c r="B89" s="15">
        <v>3612</v>
      </c>
      <c r="C89" s="15">
        <v>6121</v>
      </c>
      <c r="D89" s="15" t="s">
        <v>124</v>
      </c>
      <c r="E89" s="82">
        <v>5400000</v>
      </c>
      <c r="F89" s="82">
        <v>6400000</v>
      </c>
      <c r="G89" s="82">
        <v>0</v>
      </c>
      <c r="H89" s="66"/>
      <c r="I89" s="66"/>
      <c r="J89" s="66"/>
      <c r="K89" s="66"/>
      <c r="L89" s="8"/>
      <c r="M89" s="66"/>
      <c r="N89" s="39"/>
      <c r="O89" s="39"/>
      <c r="P89" s="74"/>
      <c r="Q89" s="66"/>
      <c r="R89" s="66"/>
      <c r="S89" s="66"/>
      <c r="T89" s="66"/>
    </row>
    <row r="90" spans="1:22" ht="15">
      <c r="A90" s="18"/>
      <c r="B90" s="15">
        <v>3613</v>
      </c>
      <c r="C90" s="15"/>
      <c r="D90" s="15" t="s">
        <v>70</v>
      </c>
      <c r="E90" s="82">
        <v>30000</v>
      </c>
      <c r="F90" s="82">
        <v>28000</v>
      </c>
      <c r="G90" s="82">
        <v>30000</v>
      </c>
      <c r="H90" s="66"/>
      <c r="I90" s="66"/>
      <c r="J90" s="66"/>
      <c r="K90" s="66"/>
      <c r="L90" s="8"/>
      <c r="M90" s="66"/>
      <c r="N90" s="39"/>
      <c r="O90" s="39"/>
      <c r="P90" s="74"/>
      <c r="Q90" s="66"/>
      <c r="R90" s="66"/>
      <c r="S90" s="66"/>
      <c r="T90" s="66"/>
      <c r="V90" s="37"/>
    </row>
    <row r="91" spans="1:20" ht="15">
      <c r="A91" s="18"/>
      <c r="B91" s="15">
        <v>3631</v>
      </c>
      <c r="C91" s="15"/>
      <c r="D91" s="15" t="s">
        <v>71</v>
      </c>
      <c r="E91" s="82">
        <v>250000</v>
      </c>
      <c r="F91" s="82">
        <v>170000</v>
      </c>
      <c r="G91" s="82">
        <v>150000</v>
      </c>
      <c r="H91" s="66"/>
      <c r="I91" s="66"/>
      <c r="J91" s="66"/>
      <c r="K91" s="66"/>
      <c r="L91" s="8"/>
      <c r="M91" s="66"/>
      <c r="N91" s="39"/>
      <c r="O91" s="66"/>
      <c r="P91" s="74"/>
      <c r="Q91" s="66"/>
      <c r="R91" s="66"/>
      <c r="S91" s="66"/>
      <c r="T91" s="66"/>
    </row>
    <row r="92" spans="2:20" ht="15">
      <c r="B92" s="15">
        <v>3631</v>
      </c>
      <c r="C92" s="15">
        <v>6121</v>
      </c>
      <c r="D92" s="15" t="s">
        <v>72</v>
      </c>
      <c r="E92" s="82">
        <v>0</v>
      </c>
      <c r="F92" s="82">
        <v>0</v>
      </c>
      <c r="G92" s="82">
        <v>1000000</v>
      </c>
      <c r="H92" s="66"/>
      <c r="I92" s="39"/>
      <c r="J92" s="66"/>
      <c r="K92" s="66"/>
      <c r="L92" s="8"/>
      <c r="M92" s="66"/>
      <c r="N92" s="39"/>
      <c r="O92" s="66"/>
      <c r="P92" s="74"/>
      <c r="Q92" s="66"/>
      <c r="R92" s="66"/>
      <c r="S92" s="66"/>
      <c r="T92" s="66"/>
    </row>
    <row r="93" spans="2:20" ht="15">
      <c r="B93" s="15">
        <v>3632</v>
      </c>
      <c r="C93" s="15"/>
      <c r="D93" s="15" t="s">
        <v>73</v>
      </c>
      <c r="E93" s="82">
        <v>50000</v>
      </c>
      <c r="F93" s="82">
        <v>75000</v>
      </c>
      <c r="G93" s="82">
        <v>40000</v>
      </c>
      <c r="H93" s="66"/>
      <c r="I93" s="66"/>
      <c r="J93" s="66"/>
      <c r="K93" s="66"/>
      <c r="L93" s="8"/>
      <c r="M93" s="66"/>
      <c r="N93" s="39"/>
      <c r="O93" s="66"/>
      <c r="P93" s="74"/>
      <c r="Q93" s="66"/>
      <c r="R93" s="66"/>
      <c r="S93" s="66"/>
      <c r="T93" s="66"/>
    </row>
    <row r="94" spans="2:20" ht="15">
      <c r="B94" s="15">
        <v>3633</v>
      </c>
      <c r="C94" s="15"/>
      <c r="D94" s="15" t="s">
        <v>121</v>
      </c>
      <c r="E94" s="82">
        <v>1000000</v>
      </c>
      <c r="F94" s="82">
        <v>1000000</v>
      </c>
      <c r="G94" s="82">
        <v>0</v>
      </c>
      <c r="H94" s="66"/>
      <c r="I94" s="66"/>
      <c r="J94" s="66"/>
      <c r="K94" s="66"/>
      <c r="L94" s="8"/>
      <c r="M94" s="66"/>
      <c r="N94" s="39"/>
      <c r="O94" s="66"/>
      <c r="P94" s="74"/>
      <c r="Q94" s="66"/>
      <c r="R94" s="66"/>
      <c r="S94" s="66"/>
      <c r="T94" s="66"/>
    </row>
    <row r="95" spans="2:20" ht="15">
      <c r="B95" s="15">
        <v>3633</v>
      </c>
      <c r="C95" s="15"/>
      <c r="D95" s="15" t="s">
        <v>74</v>
      </c>
      <c r="E95" s="82">
        <v>0</v>
      </c>
      <c r="F95" s="82">
        <v>0</v>
      </c>
      <c r="G95" s="82">
        <v>1000000</v>
      </c>
      <c r="H95" s="66"/>
      <c r="I95" s="66"/>
      <c r="J95" s="66"/>
      <c r="K95" s="66"/>
      <c r="L95" s="8"/>
      <c r="M95" s="66"/>
      <c r="N95" s="39"/>
      <c r="O95" s="66"/>
      <c r="P95" s="74"/>
      <c r="Q95" s="66"/>
      <c r="R95" s="66"/>
      <c r="S95" s="66"/>
      <c r="T95" s="66"/>
    </row>
    <row r="96" spans="2:20" ht="15">
      <c r="B96" s="15">
        <v>3639</v>
      </c>
      <c r="C96" s="15"/>
      <c r="D96" s="15" t="s">
        <v>75</v>
      </c>
      <c r="E96" s="82">
        <v>25000</v>
      </c>
      <c r="F96" s="82">
        <v>25000</v>
      </c>
      <c r="G96" s="82">
        <v>10000</v>
      </c>
      <c r="H96" s="66"/>
      <c r="I96" s="66"/>
      <c r="J96" s="66"/>
      <c r="K96" s="66"/>
      <c r="L96" s="8"/>
      <c r="M96" s="66"/>
      <c r="N96" s="39"/>
      <c r="O96" s="66"/>
      <c r="P96" s="74"/>
      <c r="Q96" s="66"/>
      <c r="R96" s="66"/>
      <c r="S96" s="66"/>
      <c r="T96" s="66"/>
    </row>
    <row r="97" spans="2:20" ht="15">
      <c r="B97" s="15">
        <v>3699</v>
      </c>
      <c r="C97" s="15"/>
      <c r="D97" s="33" t="s">
        <v>76</v>
      </c>
      <c r="E97" s="82">
        <v>30000</v>
      </c>
      <c r="F97" s="82">
        <v>50000</v>
      </c>
      <c r="G97" s="82">
        <v>30000</v>
      </c>
      <c r="H97" s="66"/>
      <c r="I97" s="66"/>
      <c r="J97" s="66"/>
      <c r="K97" s="66"/>
      <c r="L97" s="8"/>
      <c r="M97" s="66"/>
      <c r="N97" s="39"/>
      <c r="O97" s="66"/>
      <c r="P97" s="74"/>
      <c r="Q97" s="66"/>
      <c r="R97" s="66"/>
      <c r="S97" s="66"/>
      <c r="T97" s="66"/>
    </row>
    <row r="98" spans="2:22" ht="15">
      <c r="B98" s="15">
        <v>3699</v>
      </c>
      <c r="C98" s="15"/>
      <c r="D98" s="33" t="s">
        <v>105</v>
      </c>
      <c r="E98" s="82">
        <v>100000</v>
      </c>
      <c r="F98" s="82">
        <v>0</v>
      </c>
      <c r="G98" s="82">
        <v>3500000</v>
      </c>
      <c r="H98" s="66"/>
      <c r="I98" s="66"/>
      <c r="J98" s="66"/>
      <c r="K98" s="66"/>
      <c r="L98" s="8"/>
      <c r="M98" s="66"/>
      <c r="N98" s="39"/>
      <c r="O98" s="68"/>
      <c r="P98" s="74"/>
      <c r="Q98" s="66"/>
      <c r="R98" s="66"/>
      <c r="S98" s="66"/>
      <c r="T98" s="66"/>
      <c r="V98" s="37"/>
    </row>
    <row r="99" spans="2:20" ht="15">
      <c r="B99" s="15">
        <v>3722</v>
      </c>
      <c r="C99" s="15"/>
      <c r="D99" s="15" t="s">
        <v>77</v>
      </c>
      <c r="E99" s="82">
        <v>750000</v>
      </c>
      <c r="F99" s="82">
        <v>745000</v>
      </c>
      <c r="G99" s="82">
        <v>750000</v>
      </c>
      <c r="H99" s="66"/>
      <c r="I99" s="39"/>
      <c r="J99" s="66"/>
      <c r="K99" s="66"/>
      <c r="L99" s="8"/>
      <c r="M99" s="66"/>
      <c r="N99" s="39"/>
      <c r="O99" s="66"/>
      <c r="P99" s="74"/>
      <c r="Q99" s="66"/>
      <c r="R99" s="66"/>
      <c r="S99" s="66"/>
      <c r="T99" s="66"/>
    </row>
    <row r="100" spans="2:20" ht="15">
      <c r="B100" s="15">
        <v>3723</v>
      </c>
      <c r="C100" s="15"/>
      <c r="D100" s="15" t="s">
        <v>106</v>
      </c>
      <c r="E100" s="82">
        <v>600000</v>
      </c>
      <c r="F100" s="82">
        <v>715000</v>
      </c>
      <c r="G100" s="82">
        <v>700000</v>
      </c>
      <c r="H100" s="66"/>
      <c r="I100" s="66"/>
      <c r="J100" s="66"/>
      <c r="K100" s="66"/>
      <c r="L100" s="8"/>
      <c r="M100" s="66"/>
      <c r="N100" s="39"/>
      <c r="O100" s="66"/>
      <c r="P100" s="74"/>
      <c r="Q100" s="66"/>
      <c r="R100" s="66"/>
      <c r="S100" s="66"/>
      <c r="T100" s="66"/>
    </row>
    <row r="101" spans="2:20" ht="15">
      <c r="B101" s="15">
        <v>3739</v>
      </c>
      <c r="C101" s="15"/>
      <c r="D101" s="15" t="s">
        <v>78</v>
      </c>
      <c r="E101" s="82">
        <v>180000</v>
      </c>
      <c r="F101" s="82">
        <v>136000</v>
      </c>
      <c r="G101" s="82">
        <v>180000</v>
      </c>
      <c r="H101" s="66"/>
      <c r="I101" s="66"/>
      <c r="J101" s="66"/>
      <c r="K101" s="66"/>
      <c r="L101" s="8"/>
      <c r="M101" s="66"/>
      <c r="N101" s="39"/>
      <c r="O101" s="66"/>
      <c r="P101" s="74"/>
      <c r="Q101" s="66"/>
      <c r="R101" s="66"/>
      <c r="S101" s="66"/>
      <c r="T101" s="66"/>
    </row>
    <row r="102" spans="2:20" ht="15">
      <c r="B102" s="15">
        <v>3745</v>
      </c>
      <c r="C102" s="15"/>
      <c r="D102" s="15" t="s">
        <v>79</v>
      </c>
      <c r="E102" s="82">
        <v>340000</v>
      </c>
      <c r="F102" s="82">
        <v>600000</v>
      </c>
      <c r="G102" s="82">
        <v>400000</v>
      </c>
      <c r="H102" s="66"/>
      <c r="I102" s="66"/>
      <c r="J102" s="66"/>
      <c r="K102" s="66"/>
      <c r="L102" s="8"/>
      <c r="M102" s="66"/>
      <c r="N102" s="39"/>
      <c r="O102" s="66"/>
      <c r="P102" s="74"/>
      <c r="Q102" s="66"/>
      <c r="R102" s="66"/>
      <c r="S102" s="66"/>
      <c r="T102" s="66"/>
    </row>
    <row r="103" spans="2:20" ht="15">
      <c r="B103" s="15">
        <v>4222</v>
      </c>
      <c r="C103" s="15"/>
      <c r="D103" s="15" t="s">
        <v>80</v>
      </c>
      <c r="E103" s="82">
        <v>1024000</v>
      </c>
      <c r="F103" s="82">
        <v>944000</v>
      </c>
      <c r="G103" s="82">
        <v>50000</v>
      </c>
      <c r="H103" s="66"/>
      <c r="I103" s="66"/>
      <c r="J103" s="66"/>
      <c r="K103" s="66"/>
      <c r="L103" s="8"/>
      <c r="M103" s="66"/>
      <c r="N103" s="39"/>
      <c r="O103" s="66"/>
      <c r="P103" s="74"/>
      <c r="Q103" s="66"/>
      <c r="R103" s="66"/>
      <c r="S103" s="66"/>
      <c r="T103" s="66"/>
    </row>
    <row r="104" spans="2:20" ht="15">
      <c r="B104" s="33">
        <v>4351</v>
      </c>
      <c r="C104" s="38"/>
      <c r="D104" s="33" t="s">
        <v>81</v>
      </c>
      <c r="E104" s="82">
        <v>30000</v>
      </c>
      <c r="F104" s="82">
        <v>26000</v>
      </c>
      <c r="G104" s="82">
        <v>30000</v>
      </c>
      <c r="H104" s="66"/>
      <c r="I104" s="66"/>
      <c r="J104" s="66"/>
      <c r="K104" s="66"/>
      <c r="L104" s="8"/>
      <c r="M104" s="66"/>
      <c r="N104" s="39"/>
      <c r="O104" s="66"/>
      <c r="P104" s="75"/>
      <c r="Q104" s="66"/>
      <c r="R104" s="66"/>
      <c r="S104" s="66"/>
      <c r="T104" s="66"/>
    </row>
    <row r="105" spans="2:22" ht="15">
      <c r="B105" s="22">
        <v>5212</v>
      </c>
      <c r="C105" s="39"/>
      <c r="D105" s="22" t="s">
        <v>82</v>
      </c>
      <c r="E105" s="86">
        <v>10000</v>
      </c>
      <c r="F105" s="86">
        <v>0</v>
      </c>
      <c r="G105" s="86">
        <v>10000</v>
      </c>
      <c r="H105" s="66"/>
      <c r="I105" s="66"/>
      <c r="J105" s="66"/>
      <c r="K105" s="66"/>
      <c r="L105" s="8"/>
      <c r="M105" s="66"/>
      <c r="N105" s="39"/>
      <c r="O105" s="68"/>
      <c r="P105" s="74"/>
      <c r="Q105" s="66"/>
      <c r="R105" s="66"/>
      <c r="S105" s="66"/>
      <c r="T105" s="66"/>
      <c r="V105" s="37"/>
    </row>
    <row r="106" spans="2:20" ht="15">
      <c r="B106" s="15">
        <v>5311</v>
      </c>
      <c r="C106" s="15"/>
      <c r="D106" s="15" t="s">
        <v>83</v>
      </c>
      <c r="E106" s="82">
        <v>10000</v>
      </c>
      <c r="F106" s="82">
        <v>0</v>
      </c>
      <c r="G106" s="82">
        <v>10000</v>
      </c>
      <c r="H106" s="66"/>
      <c r="I106" s="66"/>
      <c r="J106" s="66"/>
      <c r="K106" s="66"/>
      <c r="L106" s="8"/>
      <c r="M106" s="66"/>
      <c r="N106" s="39"/>
      <c r="O106" s="66"/>
      <c r="P106" s="74"/>
      <c r="Q106" s="66"/>
      <c r="R106" s="66"/>
      <c r="S106" s="66"/>
      <c r="T106" s="66"/>
    </row>
    <row r="107" spans="2:20" ht="15">
      <c r="B107" s="15">
        <v>5512</v>
      </c>
      <c r="C107" s="15"/>
      <c r="D107" s="15" t="s">
        <v>85</v>
      </c>
      <c r="E107" s="82">
        <v>300000</v>
      </c>
      <c r="F107" s="82">
        <v>320000</v>
      </c>
      <c r="G107" s="82">
        <v>300000</v>
      </c>
      <c r="H107" s="66"/>
      <c r="I107" s="66"/>
      <c r="J107" s="66"/>
      <c r="K107" s="66"/>
      <c r="L107" s="8"/>
      <c r="M107" s="66"/>
      <c r="N107" s="39"/>
      <c r="O107" s="66"/>
      <c r="P107" s="74"/>
      <c r="Q107" s="66"/>
      <c r="R107" s="66"/>
      <c r="S107" s="66"/>
      <c r="T107" s="66"/>
    </row>
    <row r="108" spans="2:20" ht="15">
      <c r="B108" s="15">
        <v>6112</v>
      </c>
      <c r="C108" s="15"/>
      <c r="D108" s="15" t="s">
        <v>86</v>
      </c>
      <c r="E108" s="82">
        <v>1050000</v>
      </c>
      <c r="F108" s="82">
        <v>1050000</v>
      </c>
      <c r="G108" s="82">
        <v>1150000</v>
      </c>
      <c r="H108" s="66"/>
      <c r="I108" s="66"/>
      <c r="J108" s="66"/>
      <c r="K108" s="66"/>
      <c r="L108" s="8"/>
      <c r="M108" s="66"/>
      <c r="N108" s="39"/>
      <c r="O108" s="66"/>
      <c r="P108" s="73"/>
      <c r="Q108" s="66"/>
      <c r="R108" s="66"/>
      <c r="S108" s="66"/>
      <c r="T108" s="66"/>
    </row>
    <row r="109" spans="2:20" ht="15">
      <c r="B109" s="15">
        <v>6114</v>
      </c>
      <c r="C109" s="15"/>
      <c r="D109" s="15" t="s">
        <v>122</v>
      </c>
      <c r="E109" s="82">
        <v>27182</v>
      </c>
      <c r="F109" s="82">
        <v>23600</v>
      </c>
      <c r="G109" s="82">
        <v>0</v>
      </c>
      <c r="H109" s="66"/>
      <c r="I109" s="66"/>
      <c r="J109" s="66"/>
      <c r="K109" s="66"/>
      <c r="L109" s="8"/>
      <c r="M109" s="66"/>
      <c r="N109" s="39"/>
      <c r="O109" s="66"/>
      <c r="P109" s="73"/>
      <c r="Q109" s="66"/>
      <c r="R109" s="66"/>
      <c r="S109" s="66"/>
      <c r="T109" s="66"/>
    </row>
    <row r="110" spans="2:20" ht="15">
      <c r="B110" s="15">
        <v>6171</v>
      </c>
      <c r="C110" s="15"/>
      <c r="D110" s="19" t="s">
        <v>88</v>
      </c>
      <c r="E110" s="82">
        <v>3800000</v>
      </c>
      <c r="F110" s="82">
        <v>3750000</v>
      </c>
      <c r="G110" s="82">
        <v>4000000</v>
      </c>
      <c r="H110" s="66"/>
      <c r="I110" s="66"/>
      <c r="J110" s="66"/>
      <c r="K110" s="66"/>
      <c r="L110" s="66"/>
      <c r="M110" s="66"/>
      <c r="N110" s="39"/>
      <c r="O110" s="66"/>
      <c r="P110" s="73"/>
      <c r="Q110" s="66"/>
      <c r="R110" s="66"/>
      <c r="S110" s="66"/>
      <c r="T110" s="66"/>
    </row>
    <row r="111" spans="2:20" ht="15">
      <c r="B111" s="33">
        <v>6310</v>
      </c>
      <c r="C111" s="15"/>
      <c r="D111" s="33" t="s">
        <v>89</v>
      </c>
      <c r="E111" s="82">
        <v>70000</v>
      </c>
      <c r="F111" s="82">
        <v>50000</v>
      </c>
      <c r="G111" s="82">
        <v>50000</v>
      </c>
      <c r="H111" s="66"/>
      <c r="I111" s="66"/>
      <c r="J111" s="66"/>
      <c r="K111" s="66"/>
      <c r="L111" s="66"/>
      <c r="M111" s="66"/>
      <c r="N111" s="39"/>
      <c r="O111" s="66"/>
      <c r="P111" s="73"/>
      <c r="Q111" s="66"/>
      <c r="R111" s="66"/>
      <c r="S111" s="66"/>
      <c r="T111" s="66"/>
    </row>
    <row r="112" spans="2:20" ht="15">
      <c r="B112" s="15">
        <v>6320</v>
      </c>
      <c r="C112" s="15"/>
      <c r="D112" s="15" t="s">
        <v>90</v>
      </c>
      <c r="E112" s="82">
        <v>125000</v>
      </c>
      <c r="F112" s="82">
        <v>100000</v>
      </c>
      <c r="G112" s="82">
        <v>130000</v>
      </c>
      <c r="H112" s="66"/>
      <c r="I112" s="66"/>
      <c r="J112" s="66"/>
      <c r="K112" s="66"/>
      <c r="L112" s="66"/>
      <c r="M112" s="66"/>
      <c r="N112" s="39"/>
      <c r="O112" s="66"/>
      <c r="P112" s="73"/>
      <c r="Q112" s="66"/>
      <c r="R112" s="66"/>
      <c r="S112" s="66"/>
      <c r="T112" s="66"/>
    </row>
    <row r="113" spans="2:20" ht="15">
      <c r="B113" s="15">
        <v>6399</v>
      </c>
      <c r="C113" s="15">
        <v>5362</v>
      </c>
      <c r="D113" s="15" t="s">
        <v>101</v>
      </c>
      <c r="E113" s="82">
        <v>2200000</v>
      </c>
      <c r="F113" s="82">
        <v>1600000</v>
      </c>
      <c r="G113" s="82">
        <v>500000</v>
      </c>
      <c r="H113" s="66"/>
      <c r="I113" s="66"/>
      <c r="J113" s="66"/>
      <c r="K113" s="66"/>
      <c r="L113" s="66"/>
      <c r="M113" s="66"/>
      <c r="N113" s="39"/>
      <c r="O113" s="66"/>
      <c r="P113" s="39"/>
      <c r="Q113" s="66"/>
      <c r="R113" s="66"/>
      <c r="S113" s="66"/>
      <c r="T113" s="66"/>
    </row>
    <row r="114" spans="2:20" ht="15">
      <c r="B114" s="15">
        <v>6399</v>
      </c>
      <c r="C114" s="15"/>
      <c r="D114" s="15" t="s">
        <v>93</v>
      </c>
      <c r="E114" s="82">
        <v>0</v>
      </c>
      <c r="F114" s="82">
        <v>0</v>
      </c>
      <c r="G114" s="82">
        <v>500000</v>
      </c>
      <c r="H114" s="66"/>
      <c r="I114" s="66"/>
      <c r="J114" s="66"/>
      <c r="K114" s="66"/>
      <c r="L114" s="66"/>
      <c r="M114" s="66"/>
      <c r="N114" s="39"/>
      <c r="O114" s="66"/>
      <c r="P114" s="39"/>
      <c r="Q114" s="66"/>
      <c r="R114" s="66"/>
      <c r="S114" s="66"/>
      <c r="T114" s="66"/>
    </row>
    <row r="115" spans="2:20" ht="15">
      <c r="B115" s="15">
        <v>6399</v>
      </c>
      <c r="C115" s="15"/>
      <c r="D115" s="15" t="s">
        <v>94</v>
      </c>
      <c r="E115" s="82">
        <v>0</v>
      </c>
      <c r="F115" s="82">
        <v>0</v>
      </c>
      <c r="G115" s="82">
        <v>2800000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2:20" ht="15">
      <c r="B116" s="15">
        <v>6402</v>
      </c>
      <c r="C116" s="15"/>
      <c r="D116" s="15" t="s">
        <v>95</v>
      </c>
      <c r="E116" s="82">
        <v>53472</v>
      </c>
      <c r="F116" s="82">
        <v>53472</v>
      </c>
      <c r="G116" s="82">
        <v>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2:20" ht="15">
      <c r="B117" s="33">
        <v>6409</v>
      </c>
      <c r="C117" s="15"/>
      <c r="D117" s="33" t="s">
        <v>96</v>
      </c>
      <c r="E117" s="82">
        <v>70000</v>
      </c>
      <c r="F117" s="82">
        <v>60000</v>
      </c>
      <c r="G117" s="82">
        <v>70000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2:20" ht="15">
      <c r="B118" s="41"/>
      <c r="C118" s="28"/>
      <c r="D118" s="33" t="s">
        <v>97</v>
      </c>
      <c r="E118" s="82">
        <v>0</v>
      </c>
      <c r="F118" s="82">
        <v>0</v>
      </c>
      <c r="G118" s="82">
        <v>340000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2:20" ht="15">
      <c r="B119" s="15">
        <v>6409</v>
      </c>
      <c r="C119" s="15">
        <v>5901</v>
      </c>
      <c r="D119" s="15" t="s">
        <v>98</v>
      </c>
      <c r="E119" s="82">
        <v>53328</v>
      </c>
      <c r="F119" s="82">
        <v>0</v>
      </c>
      <c r="G119" s="82">
        <v>2584000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2:20" ht="12.75">
      <c r="B120" s="42"/>
      <c r="C120" s="42"/>
      <c r="D120" s="43" t="s">
        <v>84</v>
      </c>
      <c r="E120" s="87">
        <f>SUM(E55:E119)</f>
        <v>34111385</v>
      </c>
      <c r="F120" s="87">
        <f>SUM(F55:F119)</f>
        <v>33036275</v>
      </c>
      <c r="G120" s="87">
        <f>SUM(G55:G119)</f>
        <v>31270000</v>
      </c>
      <c r="H120" s="76"/>
      <c r="I120" s="7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2:20" ht="12.75">
      <c r="B121" s="44"/>
      <c r="C121" s="44"/>
      <c r="D121" s="44"/>
      <c r="E121" s="88"/>
      <c r="F121" s="88"/>
      <c r="G121" s="88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2:20" ht="12.75">
      <c r="B122" s="42" t="s">
        <v>0</v>
      </c>
      <c r="C122" s="42" t="s">
        <v>1</v>
      </c>
      <c r="D122" s="45" t="s">
        <v>87</v>
      </c>
      <c r="E122" s="89"/>
      <c r="F122" s="89"/>
      <c r="G122" s="89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2:20" ht="12.75">
      <c r="B123" s="46"/>
      <c r="C123" s="46">
        <v>8115</v>
      </c>
      <c r="D123" s="46" t="s">
        <v>100</v>
      </c>
      <c r="E123" s="90">
        <v>6411000</v>
      </c>
      <c r="F123" s="90">
        <v>4539161</v>
      </c>
      <c r="G123" s="90">
        <v>4000000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2:20" ht="12.75">
      <c r="B124" s="46"/>
      <c r="C124" s="46">
        <v>8124</v>
      </c>
      <c r="D124" s="46" t="s">
        <v>103</v>
      </c>
      <c r="E124" s="90">
        <v>-1000000</v>
      </c>
      <c r="F124" s="90">
        <v>-1000000</v>
      </c>
      <c r="G124" s="90">
        <v>-1000000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2:20" ht="12.75">
      <c r="B125" s="42"/>
      <c r="C125" s="42"/>
      <c r="D125" s="45" t="s">
        <v>91</v>
      </c>
      <c r="E125" s="91">
        <f>SUM(E123:E124)</f>
        <v>5411000</v>
      </c>
      <c r="F125" s="91">
        <f>SUM(F123:F124)</f>
        <v>3539161</v>
      </c>
      <c r="G125" s="91">
        <f>SUM(G123:G124)</f>
        <v>3000000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2:20" ht="12.75">
      <c r="B126" s="47"/>
      <c r="C126" s="47"/>
      <c r="D126" s="48" t="s">
        <v>92</v>
      </c>
      <c r="E126" s="92">
        <f>E51+E125</f>
        <v>34111385</v>
      </c>
      <c r="F126" s="92">
        <f>F51+F125</f>
        <v>33036275</v>
      </c>
      <c r="G126" s="92">
        <f>G51+G125</f>
        <v>31270000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2:20" ht="12.75">
      <c r="B127" s="77"/>
      <c r="C127" s="77"/>
      <c r="D127" s="78" t="s">
        <v>102</v>
      </c>
      <c r="E127" s="93">
        <f>E126-E120</f>
        <v>0</v>
      </c>
      <c r="F127" s="93">
        <f>F126-F120</f>
        <v>0</v>
      </c>
      <c r="G127" s="93">
        <f>G126-G120</f>
        <v>0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8:20" ht="12.75"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8:20" ht="12.75"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2:20" ht="12.75">
      <c r="B130" s="2" t="s">
        <v>127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2:20" ht="20.25">
      <c r="B131" s="8"/>
      <c r="C131" s="8"/>
      <c r="D131" s="57"/>
      <c r="G131" s="8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2:20" ht="12.75">
      <c r="B132" s="8"/>
      <c r="C132" s="8"/>
      <c r="D132" s="8"/>
      <c r="E132" s="8"/>
      <c r="F132" s="8"/>
      <c r="G132" s="8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2:20" ht="20.25">
      <c r="B133" s="7"/>
      <c r="C133" s="58"/>
      <c r="D133" s="59"/>
      <c r="E133" s="7"/>
      <c r="F133" s="7"/>
      <c r="G133" s="7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2:20" ht="12.75">
      <c r="B134" s="8"/>
      <c r="C134" s="8"/>
      <c r="D134" s="8"/>
      <c r="E134" s="8"/>
      <c r="F134" s="8"/>
      <c r="G134" s="8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2:20" ht="12.75">
      <c r="B135" s="8"/>
      <c r="C135" s="8"/>
      <c r="D135" s="8"/>
      <c r="E135" s="11"/>
      <c r="F135" s="11"/>
      <c r="G135" s="11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2:20" ht="12.75">
      <c r="B136" s="34"/>
      <c r="C136" s="34"/>
      <c r="D136" s="52"/>
      <c r="E136" s="14"/>
      <c r="F136" s="14"/>
      <c r="G136" s="14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2:20" ht="12.75">
      <c r="B137" s="60"/>
      <c r="C137" s="60"/>
      <c r="D137" s="60"/>
      <c r="E137" s="17"/>
      <c r="F137" s="17"/>
      <c r="G137" s="17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2:20" ht="12.75">
      <c r="B138" s="60"/>
      <c r="C138" s="60"/>
      <c r="D138" s="60"/>
      <c r="E138" s="17"/>
      <c r="F138" s="17"/>
      <c r="G138" s="17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2:20" ht="12.75">
      <c r="B139" s="60"/>
      <c r="C139" s="60"/>
      <c r="D139" s="60"/>
      <c r="E139" s="17"/>
      <c r="F139" s="17"/>
      <c r="G139" s="17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2:20" ht="12.75">
      <c r="B140" s="60"/>
      <c r="C140" s="60"/>
      <c r="D140" s="60"/>
      <c r="E140" s="17"/>
      <c r="F140" s="17"/>
      <c r="G140" s="17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2:20" ht="12.75">
      <c r="B141" s="60"/>
      <c r="C141" s="60"/>
      <c r="D141" s="60"/>
      <c r="E141" s="17"/>
      <c r="F141" s="17"/>
      <c r="G141" s="17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2:20" ht="12.75">
      <c r="B142" s="60"/>
      <c r="C142" s="60"/>
      <c r="D142" s="60"/>
      <c r="E142" s="17"/>
      <c r="F142" s="17"/>
      <c r="G142" s="17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2:20" ht="12.75">
      <c r="B143" s="60"/>
      <c r="C143" s="60"/>
      <c r="D143" s="60"/>
      <c r="E143" s="17"/>
      <c r="F143" s="17"/>
      <c r="G143" s="17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2:20" ht="12.75">
      <c r="B144" s="60"/>
      <c r="C144" s="60"/>
      <c r="D144" s="60"/>
      <c r="E144" s="17"/>
      <c r="F144" s="17"/>
      <c r="G144" s="17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2:20" ht="12.75">
      <c r="B145" s="60"/>
      <c r="C145" s="60"/>
      <c r="D145" s="60"/>
      <c r="E145" s="17"/>
      <c r="F145" s="17"/>
      <c r="G145" s="17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2:20" ht="12.75">
      <c r="B146" s="60"/>
      <c r="C146" s="60"/>
      <c r="D146" s="60"/>
      <c r="E146" s="17"/>
      <c r="F146" s="17"/>
      <c r="G146" s="17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2:20" ht="12.75">
      <c r="B147" s="60"/>
      <c r="C147" s="60"/>
      <c r="D147" s="60"/>
      <c r="E147" s="17"/>
      <c r="F147" s="17"/>
      <c r="G147" s="17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2:20" ht="12.75">
      <c r="B148" s="60"/>
      <c r="C148" s="60"/>
      <c r="D148" s="60"/>
      <c r="E148" s="17"/>
      <c r="F148" s="17"/>
      <c r="G148" s="17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2:20" ht="12.75">
      <c r="B149" s="61"/>
      <c r="C149" s="61"/>
      <c r="D149" s="62"/>
      <c r="E149" s="21"/>
      <c r="F149" s="21"/>
      <c r="G149" s="21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2:20" ht="12.75">
      <c r="B150" s="60"/>
      <c r="C150" s="60"/>
      <c r="D150" s="63"/>
      <c r="E150" s="17"/>
      <c r="F150" s="17"/>
      <c r="G150" s="17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2:20" ht="12.75">
      <c r="B151" s="60"/>
      <c r="C151" s="60"/>
      <c r="D151" s="60"/>
      <c r="E151" s="17"/>
      <c r="F151" s="17"/>
      <c r="G151" s="17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2:20" ht="12.75">
      <c r="B152" s="60"/>
      <c r="C152" s="60"/>
      <c r="D152" s="63"/>
      <c r="E152" s="17"/>
      <c r="F152" s="17"/>
      <c r="G152" s="17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2:20" ht="12.75">
      <c r="B153" s="60"/>
      <c r="C153" s="60"/>
      <c r="D153" s="60"/>
      <c r="E153" s="17"/>
      <c r="F153" s="17"/>
      <c r="G153" s="17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2:20" ht="12.75">
      <c r="B154" s="60"/>
      <c r="C154" s="60"/>
      <c r="D154" s="60"/>
      <c r="E154" s="17"/>
      <c r="F154" s="17"/>
      <c r="G154" s="17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2:20" ht="12.75">
      <c r="B155" s="60"/>
      <c r="C155" s="60"/>
      <c r="D155" s="60"/>
      <c r="E155" s="17"/>
      <c r="F155" s="17"/>
      <c r="G155" s="17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2:20" ht="12.75">
      <c r="B156" s="60"/>
      <c r="C156" s="60"/>
      <c r="D156" s="60"/>
      <c r="E156" s="17"/>
      <c r="F156" s="17"/>
      <c r="G156" s="17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2:20" ht="12.75">
      <c r="B157" s="60"/>
      <c r="C157" s="60"/>
      <c r="D157" s="60"/>
      <c r="E157" s="17"/>
      <c r="F157" s="17"/>
      <c r="G157" s="17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2:20" ht="12.75">
      <c r="B158" s="60"/>
      <c r="C158" s="60"/>
      <c r="D158" s="60"/>
      <c r="E158" s="17"/>
      <c r="F158" s="17"/>
      <c r="G158" s="17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2:20" ht="12.75">
      <c r="B159" s="60"/>
      <c r="C159" s="60"/>
      <c r="D159" s="60"/>
      <c r="E159" s="17"/>
      <c r="F159" s="17"/>
      <c r="G159" s="17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2:20" ht="12.75">
      <c r="B160" s="60"/>
      <c r="C160" s="60"/>
      <c r="D160" s="60"/>
      <c r="E160" s="17"/>
      <c r="F160" s="17"/>
      <c r="G160" s="17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2:20" ht="12.75">
      <c r="B161" s="60"/>
      <c r="C161" s="60"/>
      <c r="D161" s="60"/>
      <c r="E161" s="17"/>
      <c r="F161" s="17"/>
      <c r="G161" s="17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2:20" ht="12.75">
      <c r="B162" s="61"/>
      <c r="C162" s="61"/>
      <c r="D162" s="61"/>
      <c r="E162" s="21"/>
      <c r="F162" s="21"/>
      <c r="G162" s="21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2:20" ht="12.75">
      <c r="B163" s="60"/>
      <c r="C163" s="60"/>
      <c r="D163" s="60"/>
      <c r="E163" s="17"/>
      <c r="F163" s="17"/>
      <c r="G163" s="17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2:20" ht="12.75">
      <c r="B164" s="60"/>
      <c r="C164" s="60"/>
      <c r="D164" s="60"/>
      <c r="E164" s="17"/>
      <c r="F164" s="17"/>
      <c r="G164" s="17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2:20" ht="12.75">
      <c r="B165" s="60"/>
      <c r="C165" s="60"/>
      <c r="D165" s="60"/>
      <c r="E165" s="17"/>
      <c r="F165" s="17"/>
      <c r="G165" s="17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2:20" ht="12.75">
      <c r="B166" s="60"/>
      <c r="C166" s="60"/>
      <c r="D166" s="60"/>
      <c r="E166" s="17"/>
      <c r="F166" s="17"/>
      <c r="G166" s="17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2:20" ht="12.75">
      <c r="B167" s="60"/>
      <c r="C167" s="60"/>
      <c r="D167" s="60"/>
      <c r="E167" s="17"/>
      <c r="F167" s="17"/>
      <c r="G167" s="17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2:20" ht="12.75">
      <c r="B168" s="60"/>
      <c r="C168" s="60"/>
      <c r="D168" s="60"/>
      <c r="E168" s="17"/>
      <c r="F168" s="17"/>
      <c r="G168" s="17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2:20" ht="12.75">
      <c r="B169" s="60"/>
      <c r="C169" s="60"/>
      <c r="D169" s="60"/>
      <c r="E169" s="17"/>
      <c r="F169" s="17"/>
      <c r="G169" s="17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2:20" ht="12.75">
      <c r="B170" s="60"/>
      <c r="C170" s="60"/>
      <c r="D170" s="60"/>
      <c r="E170" s="17"/>
      <c r="F170" s="17"/>
      <c r="G170" s="17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2:20" ht="12.75">
      <c r="B171" s="60"/>
      <c r="C171" s="60"/>
      <c r="D171" s="60"/>
      <c r="E171" s="17"/>
      <c r="F171" s="17"/>
      <c r="G171" s="17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2:20" ht="12.75">
      <c r="B172" s="60"/>
      <c r="C172" s="60"/>
      <c r="D172" s="64"/>
      <c r="E172" s="17"/>
      <c r="F172" s="17"/>
      <c r="G172" s="17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2:20" ht="12.75">
      <c r="B173" s="60"/>
      <c r="C173" s="60"/>
      <c r="D173" s="8"/>
      <c r="E173" s="26"/>
      <c r="F173" s="26"/>
      <c r="G173" s="2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2:20" ht="12.75">
      <c r="B174" s="61"/>
      <c r="C174" s="61"/>
      <c r="D174" s="61"/>
      <c r="E174" s="21"/>
      <c r="F174" s="21"/>
      <c r="G174" s="21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2:20" ht="12.75">
      <c r="B175" s="61"/>
      <c r="C175" s="61"/>
      <c r="D175" s="61"/>
      <c r="E175" s="21"/>
      <c r="F175" s="21"/>
      <c r="G175" s="21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2:20" ht="12.75">
      <c r="B176" s="61"/>
      <c r="C176" s="61"/>
      <c r="D176" s="61"/>
      <c r="E176" s="21"/>
      <c r="F176" s="21"/>
      <c r="G176" s="21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2:20" ht="12.75">
      <c r="B177" s="60"/>
      <c r="C177" s="60"/>
      <c r="D177" s="65"/>
      <c r="E177" s="32"/>
      <c r="F177" s="32"/>
      <c r="G177" s="32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2:20" ht="12.75">
      <c r="B178" s="8"/>
      <c r="C178" s="8"/>
      <c r="D178" s="8"/>
      <c r="E178" s="8"/>
      <c r="F178" s="8"/>
      <c r="G178" s="8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2:20" ht="12.75">
      <c r="B179" s="8"/>
      <c r="C179" s="8"/>
      <c r="D179" s="8"/>
      <c r="E179" s="8"/>
      <c r="F179" s="8"/>
      <c r="G179" s="8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2:20" ht="12.75">
      <c r="B180" s="34"/>
      <c r="C180" s="34"/>
      <c r="D180" s="52"/>
      <c r="E180" s="34"/>
      <c r="F180" s="34"/>
      <c r="G180" s="34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2:20" ht="12.75">
      <c r="B181" s="60"/>
      <c r="C181" s="60"/>
      <c r="D181" s="60"/>
      <c r="E181" s="26"/>
      <c r="F181" s="26"/>
      <c r="G181" s="2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2:20" ht="12.75">
      <c r="B182" s="60"/>
      <c r="C182" s="60"/>
      <c r="D182" s="60"/>
      <c r="E182" s="26"/>
      <c r="F182" s="26"/>
      <c r="G182" s="2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2:20" ht="12.75">
      <c r="B183" s="60"/>
      <c r="C183" s="60"/>
      <c r="D183" s="60"/>
      <c r="E183" s="26"/>
      <c r="F183" s="26"/>
      <c r="G183" s="2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2:20" ht="12.75">
      <c r="B184" s="60"/>
      <c r="C184" s="60"/>
      <c r="D184" s="60"/>
      <c r="E184" s="26"/>
      <c r="F184" s="26"/>
      <c r="G184" s="2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2:20" ht="12.75">
      <c r="B185" s="60"/>
      <c r="C185" s="60"/>
      <c r="D185" s="60"/>
      <c r="E185" s="26"/>
      <c r="F185" s="26"/>
      <c r="G185" s="2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2:20" ht="12.75">
      <c r="B186" s="60"/>
      <c r="C186" s="60"/>
      <c r="D186" s="8"/>
      <c r="E186" s="26"/>
      <c r="F186" s="26"/>
      <c r="G186" s="2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2:20" ht="12.75">
      <c r="B187" s="60"/>
      <c r="C187" s="60"/>
      <c r="D187" s="60"/>
      <c r="E187" s="26"/>
      <c r="F187" s="26"/>
      <c r="G187" s="2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2:20" ht="12.75">
      <c r="B188" s="60"/>
      <c r="C188" s="60"/>
      <c r="D188" s="60"/>
      <c r="E188" s="26"/>
      <c r="F188" s="26"/>
      <c r="G188" s="2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2:20" ht="12.75">
      <c r="B189" s="60"/>
      <c r="C189" s="60"/>
      <c r="D189" s="60"/>
      <c r="E189" s="26"/>
      <c r="F189" s="26"/>
      <c r="G189" s="2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2:20" ht="12.75">
      <c r="B190" s="60"/>
      <c r="C190" s="60"/>
      <c r="D190" s="60"/>
      <c r="E190" s="26"/>
      <c r="F190" s="26"/>
      <c r="G190" s="2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2:20" ht="12.75">
      <c r="B191" s="60"/>
      <c r="C191" s="60"/>
      <c r="D191" s="60"/>
      <c r="E191" s="40"/>
      <c r="F191" s="40"/>
      <c r="G191" s="40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2:20" ht="12.75">
      <c r="B192" s="60"/>
      <c r="C192" s="60"/>
      <c r="D192" s="60"/>
      <c r="E192" s="26"/>
      <c r="F192" s="26"/>
      <c r="G192" s="2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2:20" ht="12.75">
      <c r="B193" s="60"/>
      <c r="C193" s="60"/>
      <c r="D193" s="60"/>
      <c r="E193" s="26"/>
      <c r="F193" s="26"/>
      <c r="G193" s="2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2:20" ht="12.75">
      <c r="B194" s="60"/>
      <c r="C194" s="60"/>
      <c r="D194" s="60"/>
      <c r="E194" s="26"/>
      <c r="F194" s="26"/>
      <c r="G194" s="2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2:20" ht="12.75">
      <c r="B195" s="60"/>
      <c r="C195" s="60"/>
      <c r="D195" s="60"/>
      <c r="E195" s="26"/>
      <c r="F195" s="26"/>
      <c r="G195" s="2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2:20" ht="12.75">
      <c r="B196" s="61"/>
      <c r="C196" s="61"/>
      <c r="D196" s="62"/>
      <c r="E196" s="40"/>
      <c r="F196" s="40"/>
      <c r="G196" s="40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2:20" ht="12.75">
      <c r="B197" s="60"/>
      <c r="C197" s="60"/>
      <c r="D197" s="60"/>
      <c r="E197" s="26"/>
      <c r="F197" s="26"/>
      <c r="G197" s="2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spans="2:20" ht="12.75">
      <c r="B198" s="60"/>
      <c r="C198" s="60"/>
      <c r="D198" s="60"/>
      <c r="E198" s="26"/>
      <c r="F198" s="26"/>
      <c r="G198" s="2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spans="2:20" ht="12.75">
      <c r="B199" s="60"/>
      <c r="C199" s="60"/>
      <c r="D199" s="60"/>
      <c r="E199" s="26"/>
      <c r="F199" s="26"/>
      <c r="G199" s="2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spans="2:20" ht="12.75">
      <c r="B200" s="60"/>
      <c r="C200" s="60"/>
      <c r="D200" s="60"/>
      <c r="E200" s="26"/>
      <c r="F200" s="26"/>
      <c r="G200" s="2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spans="2:20" ht="12.75">
      <c r="B201" s="60"/>
      <c r="C201" s="60"/>
      <c r="D201" s="60"/>
      <c r="E201" s="26"/>
      <c r="F201" s="26"/>
      <c r="G201" s="2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spans="2:20" ht="12.75">
      <c r="B202" s="60"/>
      <c r="C202" s="60"/>
      <c r="D202" s="60"/>
      <c r="E202" s="26"/>
      <c r="F202" s="26"/>
      <c r="G202" s="2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spans="2:20" ht="12.75">
      <c r="B203" s="61"/>
      <c r="C203" s="61"/>
      <c r="D203" s="61"/>
      <c r="E203" s="26"/>
      <c r="F203" s="26"/>
      <c r="G203" s="2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spans="2:20" ht="12.75">
      <c r="B204" s="60"/>
      <c r="C204" s="60"/>
      <c r="D204" s="60"/>
      <c r="E204" s="26"/>
      <c r="F204" s="26"/>
      <c r="G204" s="2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spans="2:20" ht="12.75">
      <c r="B205" s="60"/>
      <c r="C205" s="60"/>
      <c r="D205" s="60"/>
      <c r="E205" s="26"/>
      <c r="F205" s="26"/>
      <c r="G205" s="2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spans="2:20" ht="12.75">
      <c r="B206" s="60"/>
      <c r="C206" s="60"/>
      <c r="D206" s="60"/>
      <c r="E206" s="26"/>
      <c r="F206" s="26"/>
      <c r="G206" s="2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spans="2:20" ht="12.75">
      <c r="B207" s="60"/>
      <c r="C207" s="60"/>
      <c r="D207" s="60"/>
      <c r="E207" s="26"/>
      <c r="F207" s="26"/>
      <c r="G207" s="2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spans="2:20" ht="12.75">
      <c r="B208" s="60"/>
      <c r="C208" s="60"/>
      <c r="D208" s="60"/>
      <c r="E208" s="26"/>
      <c r="F208" s="26"/>
      <c r="G208" s="2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spans="2:20" ht="12.75">
      <c r="B209" s="60"/>
      <c r="C209" s="60"/>
      <c r="D209" s="60"/>
      <c r="E209" s="26"/>
      <c r="F209" s="26"/>
      <c r="G209" s="2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spans="2:20" ht="12.75">
      <c r="B210" s="60"/>
      <c r="C210" s="60"/>
      <c r="D210" s="60"/>
      <c r="E210" s="26"/>
      <c r="F210" s="26"/>
      <c r="G210" s="2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spans="2:20" ht="12.75">
      <c r="B211" s="60"/>
      <c r="C211" s="60"/>
      <c r="D211" s="60"/>
      <c r="E211" s="26"/>
      <c r="F211" s="26"/>
      <c r="G211" s="2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spans="2:20" ht="12.75">
      <c r="B212" s="61"/>
      <c r="C212" s="61"/>
      <c r="D212" s="61"/>
      <c r="E212" s="40"/>
      <c r="F212" s="40"/>
      <c r="G212" s="40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spans="2:20" ht="12.75">
      <c r="B213" s="61"/>
      <c r="C213" s="61"/>
      <c r="D213" s="61"/>
      <c r="E213" s="40"/>
      <c r="F213" s="40"/>
      <c r="G213" s="40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spans="2:20" ht="12.75">
      <c r="B214" s="61"/>
      <c r="C214" s="61"/>
      <c r="D214" s="61"/>
      <c r="E214" s="40"/>
      <c r="F214" s="40"/>
      <c r="G214" s="40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spans="2:20" ht="12.75">
      <c r="B215" s="60"/>
      <c r="C215" s="60"/>
      <c r="D215" s="60"/>
      <c r="E215" s="26"/>
      <c r="F215" s="26"/>
      <c r="G215" s="2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spans="2:20" ht="12.75">
      <c r="B216" s="60"/>
      <c r="C216" s="60"/>
      <c r="D216" s="60"/>
      <c r="E216" s="26"/>
      <c r="F216" s="26"/>
      <c r="G216" s="2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2:20" ht="12.75">
      <c r="B217" s="60"/>
      <c r="C217" s="60"/>
      <c r="D217" s="60"/>
      <c r="E217" s="26"/>
      <c r="F217" s="26"/>
      <c r="G217" s="2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spans="2:20" ht="12.75">
      <c r="B218" s="60"/>
      <c r="C218" s="60"/>
      <c r="D218" s="60"/>
      <c r="E218" s="26"/>
      <c r="F218" s="26"/>
      <c r="G218" s="2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spans="2:20" ht="12.75">
      <c r="B219" s="60"/>
      <c r="C219" s="60"/>
      <c r="D219" s="60"/>
      <c r="E219" s="26"/>
      <c r="F219" s="26"/>
      <c r="G219" s="2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spans="2:20" ht="12.75">
      <c r="B220" s="60"/>
      <c r="C220" s="60"/>
      <c r="D220" s="60"/>
      <c r="E220" s="26"/>
      <c r="F220" s="26"/>
      <c r="G220" s="2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spans="2:20" ht="12.75">
      <c r="B221" s="60"/>
      <c r="C221" s="60"/>
      <c r="D221" s="60"/>
      <c r="E221" s="26"/>
      <c r="F221" s="26"/>
      <c r="G221" s="2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spans="2:20" ht="12.75">
      <c r="B222" s="60"/>
      <c r="C222" s="60"/>
      <c r="D222" s="60"/>
      <c r="E222" s="26"/>
      <c r="F222" s="26"/>
      <c r="G222" s="2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2:20" ht="12.75">
      <c r="B223" s="60"/>
      <c r="C223" s="60"/>
      <c r="D223" s="60"/>
      <c r="E223" s="26"/>
      <c r="F223" s="26"/>
      <c r="G223" s="2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2:20" ht="12.75">
      <c r="B224" s="60"/>
      <c r="C224" s="60"/>
      <c r="D224" s="63"/>
      <c r="E224" s="26"/>
      <c r="F224" s="26"/>
      <c r="G224" s="2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2:20" ht="12.75">
      <c r="B225" s="60"/>
      <c r="C225" s="60"/>
      <c r="D225" s="60"/>
      <c r="E225" s="26"/>
      <c r="F225" s="26"/>
      <c r="G225" s="2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2:20" ht="12.75">
      <c r="B226" s="60"/>
      <c r="C226" s="60"/>
      <c r="D226" s="60"/>
      <c r="E226" s="26"/>
      <c r="F226" s="26"/>
      <c r="G226" s="2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</row>
    <row r="227" spans="2:20" ht="12.75">
      <c r="B227" s="60"/>
      <c r="C227" s="60"/>
      <c r="D227" s="60"/>
      <c r="E227" s="26"/>
      <c r="F227" s="26"/>
      <c r="G227" s="2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</row>
    <row r="228" spans="2:20" ht="12.75">
      <c r="B228" s="60"/>
      <c r="C228" s="60"/>
      <c r="D228" s="60"/>
      <c r="E228" s="26"/>
      <c r="F228" s="26"/>
      <c r="G228" s="2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</row>
    <row r="229" spans="2:20" ht="12.75">
      <c r="B229" s="60"/>
      <c r="C229" s="60"/>
      <c r="D229" s="60"/>
      <c r="E229" s="26"/>
      <c r="F229" s="26"/>
      <c r="G229" s="2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</row>
    <row r="230" spans="2:20" ht="12.75">
      <c r="B230" s="60"/>
      <c r="C230" s="60"/>
      <c r="D230" s="60"/>
      <c r="E230" s="26"/>
      <c r="F230" s="26"/>
      <c r="G230" s="2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</row>
    <row r="231" spans="2:20" ht="12.75">
      <c r="B231" s="61"/>
      <c r="C231" s="61"/>
      <c r="D231" s="61"/>
      <c r="E231" s="40"/>
      <c r="F231" s="40"/>
      <c r="G231" s="40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</row>
    <row r="232" spans="2:20" ht="12.75">
      <c r="B232" s="60"/>
      <c r="C232" s="60"/>
      <c r="D232" s="60"/>
      <c r="E232" s="26"/>
      <c r="F232" s="26"/>
      <c r="G232" s="2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</row>
    <row r="233" spans="2:20" ht="12.75">
      <c r="B233" s="49"/>
      <c r="C233" s="49"/>
      <c r="D233" s="50"/>
      <c r="E233" s="51"/>
      <c r="F233" s="51"/>
      <c r="G233" s="51"/>
      <c r="H233" s="7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</row>
    <row r="234" spans="2:20" ht="12.75">
      <c r="B234" s="49"/>
      <c r="C234" s="49"/>
      <c r="D234" s="49"/>
      <c r="E234" s="49"/>
      <c r="F234" s="49"/>
      <c r="G234" s="49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</row>
    <row r="235" spans="2:20" ht="12.75">
      <c r="B235" s="49"/>
      <c r="C235" s="49"/>
      <c r="D235" s="52"/>
      <c r="E235" s="49"/>
      <c r="F235" s="49"/>
      <c r="G235" s="49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</row>
    <row r="236" spans="2:20" ht="12.75">
      <c r="B236" s="49"/>
      <c r="C236" s="49"/>
      <c r="D236" s="49"/>
      <c r="E236" s="53"/>
      <c r="F236" s="53"/>
      <c r="G236" s="53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2:20" ht="12.75">
      <c r="B237" s="49"/>
      <c r="C237" s="49"/>
      <c r="D237" s="49"/>
      <c r="E237" s="53"/>
      <c r="F237" s="53"/>
      <c r="G237" s="53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2:20" ht="12.75">
      <c r="B238" s="49"/>
      <c r="C238" s="49"/>
      <c r="D238" s="52"/>
      <c r="E238" s="51"/>
      <c r="F238" s="51"/>
      <c r="G238" s="51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</row>
    <row r="239" spans="2:20" ht="12.75">
      <c r="B239" s="49"/>
      <c r="C239" s="49"/>
      <c r="D239" s="54"/>
      <c r="E239" s="55"/>
      <c r="F239" s="55"/>
      <c r="G239" s="55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</row>
    <row r="240" spans="2:20" ht="12.75">
      <c r="B240" s="49"/>
      <c r="C240" s="49"/>
      <c r="D240" s="56"/>
      <c r="E240" s="55"/>
      <c r="F240" s="55"/>
      <c r="G240" s="55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</row>
    <row r="241" spans="2:20" ht="12.75">
      <c r="B241" s="8"/>
      <c r="C241" s="8"/>
      <c r="D241" s="8"/>
      <c r="E241" s="8"/>
      <c r="F241" s="8"/>
      <c r="G241" s="8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</row>
    <row r="242" spans="2:20" ht="12.75">
      <c r="B242" s="8"/>
      <c r="C242" s="8"/>
      <c r="D242" s="8"/>
      <c r="E242" s="8"/>
      <c r="F242" s="8"/>
      <c r="G242" s="8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</row>
    <row r="243" spans="2:20" ht="12.75">
      <c r="B243" s="8"/>
      <c r="C243" s="8"/>
      <c r="D243" s="8"/>
      <c r="E243" s="8"/>
      <c r="F243" s="8"/>
      <c r="G243" s="8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</row>
    <row r="244" spans="2:7" ht="12.75">
      <c r="B244" s="8"/>
      <c r="C244" s="8"/>
      <c r="D244" s="8"/>
      <c r="E244" s="8"/>
      <c r="F244" s="8"/>
      <c r="G244" s="8"/>
    </row>
    <row r="245" spans="2:7" ht="12.75">
      <c r="B245" s="8"/>
      <c r="C245" s="8"/>
      <c r="D245" s="8"/>
      <c r="E245" s="8"/>
      <c r="F245" s="8"/>
      <c r="G245" s="8"/>
    </row>
    <row r="246" spans="2:7" ht="12.75">
      <c r="B246" s="8"/>
      <c r="C246" s="8"/>
      <c r="D246" s="8"/>
      <c r="E246" s="8"/>
      <c r="F246" s="8"/>
      <c r="G246" s="8"/>
    </row>
    <row r="247" spans="2:7" ht="12.75">
      <c r="B247" s="8"/>
      <c r="C247" s="8"/>
      <c r="D247" s="8"/>
      <c r="E247" s="8"/>
      <c r="F247" s="8"/>
      <c r="G247" s="8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  <row r="254" spans="2:7" ht="12.75">
      <c r="B254" s="8"/>
      <c r="C254" s="8"/>
      <c r="D254" s="8"/>
      <c r="E254" s="8"/>
      <c r="F254" s="8"/>
      <c r="G254" s="8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2018-10-22T10:45:57Z</dcterms:modified>
  <cp:category/>
  <cp:version/>
  <cp:contentType/>
  <cp:contentStatus/>
</cp:coreProperties>
</file>